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6" activeTab="5"/>
  </bookViews>
  <sheets>
    <sheet name="abruzzo" sheetId="1" r:id="rId1"/>
    <sheet name="basilicata" sheetId="2" r:id="rId2"/>
    <sheet name="CALABRIA" sheetId="3" r:id="rId3"/>
    <sheet name="CAMPANIA" sheetId="4" r:id="rId4"/>
    <sheet name="emilia romagna" sheetId="5" r:id="rId5"/>
    <sheet name="friuli-venezia giulia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umbria" sheetId="17" r:id="rId17"/>
    <sheet name="veneto" sheetId="18" r:id="rId18"/>
    <sheet name="Foglio1" sheetId="19" r:id="rId19"/>
  </sheets>
  <definedNames>
    <definedName name="_xlnm.Print_Titles" localSheetId="3">'CAMPANIA'!$2:$2</definedName>
    <definedName name="_xlnm.Print_Titles" localSheetId="4">'emilia romagna'!$2:$2</definedName>
    <definedName name="_xlnm.Print_Titles" localSheetId="5">'friuli-venezia giulia'!$2:$2</definedName>
    <definedName name="_xlnm.Print_Titles" localSheetId="7">'liguria'!$2:$2</definedName>
    <definedName name="_xlnm.Print_Titles" localSheetId="8">'lombardia'!$2:$2</definedName>
    <definedName name="_xlnm.Print_Titles" localSheetId="9">'marche'!$2:$2</definedName>
    <definedName name="_xlnm.Print_Titles" localSheetId="10">'molise'!$2:$2</definedName>
  </definedNames>
  <calcPr fullCalcOnLoad="1"/>
</workbook>
</file>

<file path=xl/sharedStrings.xml><?xml version="1.0" encoding="utf-8"?>
<sst xmlns="http://schemas.openxmlformats.org/spreadsheetml/2006/main" count="8088" uniqueCount="3806">
  <si>
    <t>Totale finanziato</t>
  </si>
  <si>
    <t>INTERVENTI DI EDILIZIA SCOLASTICA FINANZIATI AI SENSI DELL'ART. 48 D.L. 66/2014 - DELIBERA CIPE DEL 30.6.2014 - REGIONE ABRUZZO</t>
  </si>
  <si>
    <t>INTERVENTI DI EDILIZIA SCOLASTICA FINANZIATI AI SENSI DELL'ART. 48 D.L. 66/2014 - DELIBERA CIPE DEL 30.6.2014 - REGIONE BASILICATA</t>
  </si>
  <si>
    <t>SCUOLA DELL'INFANZIA – VIA SHARO GAMBINO, 7</t>
  </si>
  <si>
    <t>SCUOLA MATERNA ED ELEMENTARE – FRAZ. MESSIGNADI</t>
  </si>
  <si>
    <t>SCUOLA INFANZIA  – VIA CACIA</t>
  </si>
  <si>
    <t>SCUOLA DELL'INFANZIA – C.DA PADULA</t>
  </si>
  <si>
    <t>SCUOLA DELL'INFANZIA – VIA MATTIA PRETI</t>
  </si>
  <si>
    <t>SCUOLA SECONDARIA 1° GRADO – VIA G. GENTILE</t>
  </si>
  <si>
    <t>Scuola elementare "Maiella" Piazza del Popolo</t>
  </si>
  <si>
    <t>Completamento adeguamento sismico dell'edificio</t>
  </si>
  <si>
    <t>Edificio scolastico Scuola elementare e media</t>
  </si>
  <si>
    <t>Scuola Elementare "San Giovanni Bosco"</t>
  </si>
  <si>
    <t>Scuola secondaria di I grado (Via Catania) e Scuola primaria e dell'infanzia (Piazza Indipendenza</t>
  </si>
  <si>
    <t>Sostituzione infissi in alluminio con infissi in PVC, rifacimento intonaco esterno e tinteggitura, pavimentazione tratto che collega la scuola alla palestra interventi di manutenzione</t>
  </si>
  <si>
    <t>Scuola media C.A. Carriero Via A. Cuoco</t>
  </si>
  <si>
    <t>rimozione controsoffitti e corpi illuminati e rifacimento degli stessi</t>
  </si>
  <si>
    <t xml:space="preserve">Lavori di messa in sicurezza e adeguamento normativo presso l'Istituto d'Istruzione Superiore "L. Cobianchi" di Verbania e "Marconi-Galletti" di Domodossola </t>
  </si>
  <si>
    <t>IIS "L. Cobianchi", Verbania - IIS "Marconi-Galletti", Domodossola -</t>
  </si>
  <si>
    <t>SCUOLA INFANZIA, PRIMARIA E SECONDARIA DI 1° GRADO  – VIA 16 MARZO</t>
  </si>
  <si>
    <t>SCUOLA SECONDARIA 1° GRADO “G.M. FERRARI” – VIA C. ALVARO</t>
  </si>
  <si>
    <t>SCUOLA PRIMARIA – VIA IV^ STRADA, 15</t>
  </si>
  <si>
    <t>SCUOLA PRIMARIA E SECONDARIA DI 1° GRADO – VIA FONTANE</t>
  </si>
  <si>
    <t>SCUOLA PRIMARIA E SECONDARIA DI 1° GRADO “C. ARLIA” – VIA CAMPO</t>
  </si>
  <si>
    <t>SCUOLA DELL'INFANZIA – VIA DELLO STADIO</t>
  </si>
  <si>
    <t>SCUOLA SECONDARIA 1° GRADO – C.DA ORTALE</t>
  </si>
  <si>
    <t>SCUOLA SECONDARIA 1° GRADO – VIA DE AMICIS, 1/A</t>
  </si>
  <si>
    <t>SCUOLA PRIMARIA E SECONDARIA 1° GRADO  – VIA CASTELLO ARAGONA, 69</t>
  </si>
  <si>
    <t>SCUOLA MATERNA ED ELEMENTARE – VIALE EUROPA</t>
  </si>
  <si>
    <t>SCUOLA MEDIA – VIA GELSI</t>
  </si>
  <si>
    <t>SCUOLA PRIMARIA “U. TIANI”– PIAZZA DEL POPOLO</t>
  </si>
  <si>
    <t>MESSA IN SICUREZZA-RISTRUTTURAZIONE-MANUTENZIONE STRAORDINARIA</t>
  </si>
  <si>
    <t>SCUOLA MATERNA – VIA NAZIONALE</t>
  </si>
  <si>
    <t>SCUOLA PRIMARIA E SECONDARIA 1° GRADO  – VIA M.L. KING</t>
  </si>
  <si>
    <t>SCUOLA ELEMENTARE E MEDIA – VIA MOLINELLI, 27</t>
  </si>
  <si>
    <t>SCUOLA INFANZIA, PRIMARIA E SECONDARIA DI 1° GRADO  – VIA ISARENE</t>
  </si>
  <si>
    <t>SCUOLA PRIMARIA – VIA TRE PALMENTI</t>
  </si>
  <si>
    <t>SCUOLA MEDIA ED ELEMENTARE – VIA CAPORALE FRANCESCO DE CARIA, 1</t>
  </si>
  <si>
    <t>SCUOLA DELL'INFANZIA – VIA DE GASPERI</t>
  </si>
  <si>
    <t>SCUOLA PRIMARIA – CAMIGLIATELLO SILANO, VIALE DELLA REPUBBLICA</t>
  </si>
  <si>
    <t>SCUOLA DELL'INFANZIA – VIA A. DE GASPERI, FRAZ. MENNAVENCE</t>
  </si>
  <si>
    <t xml:space="preserve">Lavori di manutenzione straordinaria e ristrutturazione consistenti in riqualificazione energetica ed abbattimento barriere architettoniche </t>
  </si>
  <si>
    <t>Lavori di ristrutturazione</t>
  </si>
  <si>
    <t>Lavori di ristrutturazione e di adeguamento</t>
  </si>
  <si>
    <t>Bonifica di parte della copertura della scuola materna</t>
  </si>
  <si>
    <t>Scuola Primaria "L. Cugnod" - Scuola Secondaria di 1° grado "D. Galleano" -</t>
  </si>
  <si>
    <t xml:space="preserve">riqualificazione centrale termica </t>
  </si>
  <si>
    <t xml:space="preserve">Infanzia - primaria Don Milani </t>
  </si>
  <si>
    <t>Potenza</t>
  </si>
  <si>
    <t>Ist. Comprensivo ex Sinisgalli</t>
  </si>
  <si>
    <t>Salandra</t>
  </si>
  <si>
    <t>CE</t>
  </si>
  <si>
    <t>Ed. scol. G.G. D'Amore</t>
  </si>
  <si>
    <t>adeguamento igienico/funzionale e norme di sicurezza</t>
  </si>
  <si>
    <t xml:space="preserve">Intervento finalizzato alla eliminazione di infiltrazione di acqua piovana - risanamento dei cornicioni e delle facciate - tinteggiatura </t>
  </si>
  <si>
    <t>Scuola materna ed elementare Danilo Fasano (ubicata nel "Parco Fratta"</t>
  </si>
  <si>
    <t xml:space="preserve">Intervento di manutenzione straordinaria interna ed esterna all'edificio - manutenzione esterna - consolidamento delle fessure esterne - rivestimenti - tinteggiatura - zanzariere - manutenzione copertura </t>
  </si>
  <si>
    <t>Scuola Materna di Via Palermo</t>
  </si>
  <si>
    <t>risanamento calcestruzzo e consolidamento murature - ripristino gronde e cornicioni  impermeabilizzazione e protezione gronde - risanamento copertura e terrazzo - posa in opera e scossalinee - risanamento di elementi fessurati - rifacimento pavimenti - infissi</t>
  </si>
  <si>
    <t xml:space="preserve">Sostituzione serramenti esterni e corpi illuminanti, messa a norma servizi igienici </t>
  </si>
  <si>
    <t>VILLA DEL CONTE</t>
  </si>
  <si>
    <t>Ristrutturazione e messa in sicurezza della palestra: rifacimento del manto di copertura, sostituzione delle caldaie, dei ventil-convettori, rifacimento della pavimentazione, dei controsoffitti, installazione di pannelli fotovoltaici</t>
  </si>
  <si>
    <t>GRANZE</t>
  </si>
  <si>
    <t>Manutenzione e adeguamento strutturale</t>
  </si>
  <si>
    <t>SOSPIROLO</t>
  </si>
  <si>
    <t>Messa in sicurezza di porzione dell'edificio</t>
  </si>
  <si>
    <t>LAZISE</t>
  </si>
  <si>
    <t>Rifacimento servizi igienici, adeguamento ascensore, sostituzione serramenti, drenaggi esterni, sistemazione facciate</t>
  </si>
  <si>
    <t>BASSANO DEL GRAPPA</t>
  </si>
  <si>
    <t>Adeguamneto antincendio della scuola e rifacimento di parte intonaco, compartimentazione e adeguamnto porte della scuola materna e del nido, adeguamento impianto idraulico e della C.T. della scuola elementare e del nido, opere di adeguamento elettrico</t>
  </si>
  <si>
    <t>MALCESINE</t>
  </si>
  <si>
    <t>Rifacimento del manto di copertura, formazione di cappotto sulle faciate nord, tinteggiatura interna dei locali al piano primo e secondo, tinteggiatura esterna</t>
  </si>
  <si>
    <t>LAMON</t>
  </si>
  <si>
    <t>Manutenzione straordinaria per rinnovo locali servizi igienici e installazione piattaforma elevatrice</t>
  </si>
  <si>
    <t>VENEZIA</t>
  </si>
  <si>
    <t>Manutenzione copertura della scuola</t>
  </si>
  <si>
    <t>Ripristino impianto di sollevamento - opere di tinteggiatura - realizzazione cancello scorrevole - realizzazione pensilina - realizzazione impianto di video sorveglianza</t>
  </si>
  <si>
    <t>TERAMO</t>
  </si>
  <si>
    <t xml:space="preserve">Messa in sicurezza </t>
  </si>
  <si>
    <t>Scuola dell'infanzia, primaria e secondaria di I grado</t>
  </si>
  <si>
    <t>Miglioramento sismico</t>
  </si>
  <si>
    <t xml:space="preserve">messa in sicurezza </t>
  </si>
  <si>
    <t xml:space="preserve">Messa in sicurezza  </t>
  </si>
  <si>
    <t>Amm.ne Prov.le di TERAMO</t>
  </si>
  <si>
    <t>ATRI</t>
  </si>
  <si>
    <t>Infanzia - Primaria</t>
  </si>
  <si>
    <t>Primaria San Giorgio</t>
  </si>
  <si>
    <t>CUPELLO</t>
  </si>
  <si>
    <t>SPOLTORE</t>
  </si>
  <si>
    <t>Scuola Secondaria di 1° grado "Dante Alighieri"</t>
  </si>
  <si>
    <t>Amm.ne Prov.le di CHIETI</t>
  </si>
  <si>
    <t>Istituto Statale d'Arte "G. Palizzi"</t>
  </si>
  <si>
    <t>ORSOGNA</t>
  </si>
  <si>
    <t>Scuola primaria e dell'infanzia "V. Bachelet"</t>
  </si>
  <si>
    <t>SCUOLA DELL'INFANZIA – VIA VALLE DELLA NOCE</t>
  </si>
  <si>
    <t>SCUOLA PRIMARIA – VIA NICOLA LOMBARDI, 70</t>
  </si>
  <si>
    <t>SCUOLA SECONDARIA 1° GRADO – VIA MARIA PISA</t>
  </si>
  <si>
    <t>SCUOLA PRIMARIA – VIA NAZIONALE</t>
  </si>
  <si>
    <t>SCUOLA ELEMENTARE “SAVINI” - CONTRADA SAVINI</t>
  </si>
  <si>
    <t>SCUOLA ELEMENTARE E MATERNA “E.ISABELLA” – C.DA SAN MAZZEO-COSCARO</t>
  </si>
  <si>
    <t>SCUOLA DELL'INFANZIA E PRIMARIA – VIA G. LEOPARDOI</t>
  </si>
  <si>
    <t>SCUOLA DELL'INFANZIA, PRIMARIA E SECONDARIA DI 1° GRADO – VIALE CASSIANI</t>
  </si>
  <si>
    <t>SCUOLA PRIMARIA – C.DA BRUCA, FRAZ. BELLORO</t>
  </si>
  <si>
    <t>SCUOLA SECONDARIA 1° GRADO – PIAZZA CASOLINI, 115</t>
  </si>
  <si>
    <t>Provincia di Bergamo</t>
  </si>
  <si>
    <t>Provincia di Brescia</t>
  </si>
  <si>
    <t>I.P.S.S.A.R. "C. de Medici"</t>
  </si>
  <si>
    <t>Istituto Comprensivo</t>
  </si>
  <si>
    <t>Primaria "L. Bissolati"                         I.I.S.  "L. Einaudi"</t>
  </si>
  <si>
    <t>Palestra Istituto comprensivo</t>
  </si>
  <si>
    <t>Primaria "Visconteo"</t>
  </si>
  <si>
    <t>Primaria "A. Manzoni"</t>
  </si>
  <si>
    <t>Secondaria di I grado "S. Pertini"</t>
  </si>
  <si>
    <t>Lentate sul Seveso</t>
  </si>
  <si>
    <t>Primaria "Enrico Toti"</t>
  </si>
  <si>
    <t>Primaria "Pedrini e Carloni"</t>
  </si>
  <si>
    <t>Secondaria I° grado</t>
  </si>
  <si>
    <t>Secondaria di I grado "A. Manzoni"</t>
  </si>
  <si>
    <t>Gravedona ed Uniti</t>
  </si>
  <si>
    <t>Istituto Comp. "Carlo Linati"</t>
  </si>
  <si>
    <t>Infanzia "Andersen"</t>
  </si>
  <si>
    <t>Second. I° grado "E. Fermi"</t>
  </si>
  <si>
    <t>Manerbio</t>
  </si>
  <si>
    <t>Sec. I° gr. "A. Zammarchi"</t>
  </si>
  <si>
    <t>Brembio</t>
  </si>
  <si>
    <t xml:space="preserve">Scuola Secondaria di Primo Grado "Guido Rossa" </t>
  </si>
  <si>
    <t>Darfo Boario Terme</t>
  </si>
  <si>
    <t>Primaria di Erbanno</t>
  </si>
  <si>
    <t>Bagnolo Cremasco</t>
  </si>
  <si>
    <t>Infanzia "Emilio De Magistris"</t>
  </si>
  <si>
    <t>Monte Cremasco</t>
  </si>
  <si>
    <t xml:space="preserve">
Scuola Primaria 
“Carlo Bassi”
</t>
  </si>
  <si>
    <t xml:space="preserve">
Scuola Primaria 
“Buonarroti”
</t>
  </si>
  <si>
    <t xml:space="preserve">
Scuola Secondaria di primo grado
“G. Pascoli”
</t>
  </si>
  <si>
    <t>SCUOLA PRIMARIA CARDUCCI</t>
  </si>
  <si>
    <t>SCUOLA PRIMARIA ODA BERSANI</t>
  </si>
  <si>
    <t>ADEGUAMENTO SISMICO</t>
  </si>
  <si>
    <t>SCUOLA PRIMARIA B. FOSCHI</t>
  </si>
  <si>
    <t>SCUOLA INFANZIA-PRIMARIA - SECONDARIA PRIMO GRADO  AMBROGETTI</t>
  </si>
  <si>
    <t>Primaria "M° Luigi Frigerio"</t>
  </si>
  <si>
    <t>Castelcovati</t>
  </si>
  <si>
    <t>I.C. "Martin Luther King"</t>
  </si>
  <si>
    <t>Cavriana</t>
  </si>
  <si>
    <t>Scuola Primaria Risorgimento</t>
  </si>
  <si>
    <t>Cambiago</t>
  </si>
  <si>
    <t>SCUOLA SECONDARIA G.UNGARETTI</t>
  </si>
  <si>
    <t>SCUOLA SECONDARIA SILVIO PELLICO</t>
  </si>
  <si>
    <t>SCUOLA MEDIA D. ALIGHIERI</t>
  </si>
  <si>
    <t>SCUOLA INFANZIA: € 27.423,06 
SCUOLA ELEMENTARE ILLICA: € 31.140,46 
SCUOLA BOSELLI BONINI DI VIGOLO MARCHESE: € 32.121,30</t>
  </si>
  <si>
    <t>Scuola Primaria e Scuola Secondaria di 1° grado "Don Lorenzo Milani" -</t>
  </si>
  <si>
    <t xml:space="preserve">Lavori di ristrutturazione e messa in sicurezza </t>
  </si>
  <si>
    <t>Scuola Secondaria di 1° grado -</t>
  </si>
  <si>
    <t>Interventi edilizi su edifici scolastici</t>
  </si>
  <si>
    <t>Scuola Primaria "Loris Manzoni" -</t>
  </si>
  <si>
    <t>Interventi di messa in sicurezza</t>
  </si>
  <si>
    <t>Scuola dell'Infanzia e Primaria -</t>
  </si>
  <si>
    <t>Sec. I° gr. "G. Bertacchi"</t>
  </si>
  <si>
    <t>Vidugulfo</t>
  </si>
  <si>
    <t>Scuola Secondaria di I° grado "Giovanni XXIII"</t>
  </si>
  <si>
    <t>Caselle Landi</t>
  </si>
  <si>
    <t>Istituto Scolastico Caselle Landi</t>
  </si>
  <si>
    <t>Rovagnate</t>
  </si>
  <si>
    <t>Orimaria</t>
  </si>
  <si>
    <t>San Donato Milanese</t>
  </si>
  <si>
    <t>Trezzo sul'Adda</t>
  </si>
  <si>
    <t>Primaria "Don Gnocchi"</t>
  </si>
  <si>
    <t>Entratico</t>
  </si>
  <si>
    <t>Primaria "Giovanni II"</t>
  </si>
  <si>
    <t>Brusimpiano</t>
  </si>
  <si>
    <t>Scuola Giuseppe Parini</t>
  </si>
  <si>
    <t>Ardenno</t>
  </si>
  <si>
    <t>Camisano</t>
  </si>
  <si>
    <t>Palestra scolastica comunale</t>
  </si>
  <si>
    <t>Casto</t>
  </si>
  <si>
    <t>Buglio in Monte</t>
  </si>
  <si>
    <t>Infanzia Fr.Villapinta         Primaria Fr. Villapinta</t>
  </si>
  <si>
    <t>Provincia di Lecco</t>
  </si>
  <si>
    <t>I.I.S. "Giovanni Bertacchi"         I.T.G.S. "G. Bovara"</t>
  </si>
  <si>
    <t>Provincia di Varese</t>
  </si>
  <si>
    <t>ITC Gadda Rosselli</t>
  </si>
  <si>
    <t>I.I.S. "Parini"</t>
  </si>
  <si>
    <t>Gavardo</t>
  </si>
  <si>
    <t>Scuola primaria di Soprazocco              Scuola secondaria I° grado</t>
  </si>
  <si>
    <t xml:space="preserve">Stradella </t>
  </si>
  <si>
    <t>Istituto Comprensivo di Stradella</t>
  </si>
  <si>
    <t>Provincia di Mantova</t>
  </si>
  <si>
    <t>Conservatorio "L. Campani"</t>
  </si>
  <si>
    <t>Stradella</t>
  </si>
  <si>
    <t>Turate</t>
  </si>
  <si>
    <t>Istituto Comprensivo "G. Garibaldi</t>
  </si>
  <si>
    <t>Mazzano</t>
  </si>
  <si>
    <t>Primaria "Cesare Abba"</t>
  </si>
  <si>
    <t>Chiuduno</t>
  </si>
  <si>
    <t>Carate Brianza</t>
  </si>
  <si>
    <t>Primaria "Gian Domenico Romagnosi"</t>
  </si>
  <si>
    <t>SCUOLA ELEMENTARE – VIA CONIUGI CRIGNA</t>
  </si>
  <si>
    <t>Interventi edilizi su edifici scolastici. Manutenzione straordinaria manto di copertura e intonaco</t>
  </si>
  <si>
    <t>Scuola dell'Infanzia "Solferino" -</t>
  </si>
  <si>
    <t xml:space="preserve">Manutenzione straordinaria della sede scolastica e del municipio </t>
  </si>
  <si>
    <t>Scuola dell'Infanzia e Primaria "Peppino Impastato" -</t>
  </si>
  <si>
    <t>Scuola Primaria -</t>
  </si>
  <si>
    <t>Adeguamento alle normative sul superamento delle barriere architettoniche ed interventi di manutenzione straordinaria e di messa in sicurezza su scuola elementare e media inferiore</t>
  </si>
  <si>
    <t>Lavori di riqualificazione</t>
  </si>
  <si>
    <t>Scuola dell'Infanzia "San Giorgio/Ruffinello - Scuola Primaria "Domenico Simonetti" -</t>
  </si>
  <si>
    <t>Lavori di messa a norma CPI e sicurezza della scuola Media Statale "G Cena" di via Trieste n. 2.</t>
  </si>
  <si>
    <t>Sec. I° gr. "Enrico Fermi"</t>
  </si>
  <si>
    <t>Pompiano</t>
  </si>
  <si>
    <t>Sec. I° grado "Luigi Frigerio"</t>
  </si>
  <si>
    <t>Cadorago</t>
  </si>
  <si>
    <t>Primaria di Caslino</t>
  </si>
  <si>
    <t>Brescia</t>
  </si>
  <si>
    <t>Primaria "Prandini"</t>
  </si>
  <si>
    <t>Commessaggio</t>
  </si>
  <si>
    <t>Scuola Elementare</t>
  </si>
  <si>
    <t>Mercallo</t>
  </si>
  <si>
    <t>A. VANONI</t>
  </si>
  <si>
    <t>Pezzaze</t>
  </si>
  <si>
    <t>Ferrera di Varese</t>
  </si>
  <si>
    <t>MARTIRI DELLA LIBERTA'</t>
  </si>
  <si>
    <t>Olmo al Brembo</t>
  </si>
  <si>
    <t>Infanzia "Don Simone Frosio"</t>
  </si>
  <si>
    <t>EDIFICI VARI VEDI DOCUMENTAZIONE</t>
  </si>
  <si>
    <t>Giussago</t>
  </si>
  <si>
    <t>Vertemate con Minoprio</t>
  </si>
  <si>
    <t>Plesso Scolastico -                            "Giovanni Paolo II"</t>
  </si>
  <si>
    <t>Cislago</t>
  </si>
  <si>
    <t>G. MAZZINI</t>
  </si>
  <si>
    <t>Usmate Velate</t>
  </si>
  <si>
    <t>Secondaria I° grado "Luini"</t>
  </si>
  <si>
    <t>Carugo</t>
  </si>
  <si>
    <t>Primaria statale -                            Sec. I° gr. "Salvadori"</t>
  </si>
  <si>
    <t>Primaria "Don Camagni"</t>
  </si>
  <si>
    <t>Plesso Scolastico Polivalente</t>
  </si>
  <si>
    <t>Lissone</t>
  </si>
  <si>
    <t>POGGIO BERNI E SANTARCANGELO</t>
  </si>
  <si>
    <t>BELLARIA I.M.</t>
  </si>
  <si>
    <t>PENNABILI</t>
  </si>
  <si>
    <t>NOVAFELTRIA</t>
  </si>
  <si>
    <t>INTERVENTI DI EDILIZIA SCOLASTICA FINANZIATI AI SENSI DELL'ART. 48 D.L. 66/2014 - DELIBERA CIPE DEL 30.6.2014 - REGIONE FRIULI VENEZIA GIULIA</t>
  </si>
  <si>
    <t>EDIFICIO SCOLASTICO OGGETTO D'INTERVENTO</t>
  </si>
  <si>
    <t>ALATRI</t>
  </si>
  <si>
    <t>EDIFICI OGGETTO D'INTERVENTO</t>
  </si>
  <si>
    <t>INTERVENTI DI EDILIZIA SCOLASTICA FINANZIATI AI SENSI DELL'ART. 48 D.L. 66/2014 - DELIBERA CIPE DEL 30.6.2014 - REGIONE CAMPANIA</t>
  </si>
  <si>
    <t>MEDIA TECCHIENAIGNAZIO DANTI</t>
  </si>
  <si>
    <t>INTERVENTI DI EDILIZIA SCOLASTICA FINANZIATI AI SENSI DELL'ART. 48 D.L. 66/2014 - DELIBERA CIPE DEL 30.6.2014 - REGIONE LAZIO</t>
  </si>
  <si>
    <t>INTERVENTI DI EDILIZIA SCOLASTICA FINANZIATI AI SENSI DELL'ART. 48 D.L. 66/2014 - DELIBERA CIPE DEL 30.6.2014 - REGIONE LIGURIA</t>
  </si>
  <si>
    <t xml:space="preserve">Sostituzione serramenti e risanamento pareti esterne palestra </t>
  </si>
  <si>
    <t xml:space="preserve">Scuola Secondaria di 1° grado "D. Alighieri" - </t>
  </si>
  <si>
    <t>Ristrutturazione con messa in sicurezza bonifica da lana di roccia</t>
  </si>
  <si>
    <t xml:space="preserve">Adeguamento alle normative di sicurezza </t>
  </si>
  <si>
    <t xml:space="preserve">Scuola dell'Infanzia - </t>
  </si>
  <si>
    <t xml:space="preserve">Ristrutturazione, messa in sicurezza ed adeguamento alle normative con manutenzione straordinaria </t>
  </si>
  <si>
    <t>Scuola Secondaria di 1° grado G. Carducci</t>
  </si>
  <si>
    <t>Messa a norma e messa in sicurezza edificio scolastico</t>
  </si>
  <si>
    <t>Scuola Primaria di Vesime - Scuola Secondaria di 1° grado "Federico della Valle" -</t>
  </si>
  <si>
    <t>Messa in sicurezza, riqualificazione  emanutenzione straordinaria</t>
  </si>
  <si>
    <t>Lavori di adeguamento dell'edificio alle vogenti normative di sicurezza ed antincendio</t>
  </si>
  <si>
    <t>Istituto Tecnico commerciale e per Geometri "G. Baruffi" -</t>
  </si>
  <si>
    <t>Lavori di messa in sicurezza, ristrutturazione e manutenzione straordinaria edifici scolastici</t>
  </si>
  <si>
    <t>Riqualificazione e messa in sicurezza, con sostituzione elementi non strutturali vulnerabili.</t>
  </si>
  <si>
    <t>Scuola Primaria "U. Sacco" -</t>
  </si>
  <si>
    <t>Polo Scolastico "C. Bagardi- V. Bonandrini"</t>
  </si>
  <si>
    <t>Giussano</t>
  </si>
  <si>
    <t>Primaria "Don Rinaldo Beretta"</t>
  </si>
  <si>
    <t>Daverio</t>
  </si>
  <si>
    <t>ELEMENTARE E. FERMI</t>
  </si>
  <si>
    <t>Valfurva</t>
  </si>
  <si>
    <t>Istit. Compr. "Martino Anzi" - S. Antonio Valfurva</t>
  </si>
  <si>
    <t>Infanzia "Piccole Tracce"</t>
  </si>
  <si>
    <t>Casorezzo</t>
  </si>
  <si>
    <t>Secondaria di I grado</t>
  </si>
  <si>
    <t>Gussola</t>
  </si>
  <si>
    <t>Primaria "Alessandro Mina"</t>
  </si>
  <si>
    <t>Cosio Valtellino</t>
  </si>
  <si>
    <t>Primaria "Don Ugo Sansi"</t>
  </si>
  <si>
    <t>BADIA POLESINE</t>
  </si>
  <si>
    <t>Messa in sicurezza, ristrutturazione e manutenzione straordinaria dell'istituto scolastico</t>
  </si>
  <si>
    <t>SUSEGANA</t>
  </si>
  <si>
    <t>CEREGNANO</t>
  </si>
  <si>
    <t>Realizzazione piattaforma elevatrice esterna al fabbricato, sostituzione delle vetrate delle aule, ripristino della rete di recinzione e del cancello</t>
  </si>
  <si>
    <t>ADRIA</t>
  </si>
  <si>
    <t>Scuola elementare Dante Alighieri</t>
  </si>
  <si>
    <t>Scuola elementareSandro Pertini</t>
  </si>
  <si>
    <t>Scuola elementare Giovanni Pascoli</t>
  </si>
  <si>
    <t>Scuola elementare E.Dall'Oglio</t>
  </si>
  <si>
    <t>scuola media A.Fogazzaro</t>
  </si>
  <si>
    <t>scuola media B.Barbarani</t>
  </si>
  <si>
    <t>I grado Europa</t>
  </si>
  <si>
    <t>I grado F.lli Sommariva</t>
  </si>
  <si>
    <t>materna Giovanni Paolo I°</t>
  </si>
  <si>
    <t>Scuola elementare e I grado B.Caccin - G.Galilei</t>
  </si>
  <si>
    <t>Scuola elementare Suor Tarcisia Boschiero</t>
  </si>
  <si>
    <t>I grado</t>
  </si>
  <si>
    <t>I grado Dante Alighieri</t>
  </si>
  <si>
    <t>Scuola elementare F.Petrarca</t>
  </si>
  <si>
    <t>materna C.Collodi</t>
  </si>
  <si>
    <t>materna S.Vito</t>
  </si>
  <si>
    <t>Scuola elementare Padre Reginaldo Giuliani</t>
  </si>
  <si>
    <t>materna e elementare Armando Albanello</t>
  </si>
  <si>
    <t>I grado Zanella</t>
  </si>
  <si>
    <t>I grado Karol Wojtyla</t>
  </si>
  <si>
    <t xml:space="preserve">nido e elementare </t>
  </si>
  <si>
    <t>I grado Diego Valeri</t>
  </si>
  <si>
    <t>Scuola elementare Benedeto Croce</t>
  </si>
  <si>
    <t>I grado Ugo Foscolo</t>
  </si>
  <si>
    <t>I.C. Falcone e Borsellino</t>
  </si>
  <si>
    <t>nido +materna+elementare XXV Aprile</t>
  </si>
  <si>
    <t>Scuola elementare J.Facen</t>
  </si>
  <si>
    <t>I grado Dante  Alighieri</t>
  </si>
  <si>
    <t>Scuola elementare A.Boito</t>
  </si>
  <si>
    <t>Scuola elementare C.Collodi</t>
  </si>
  <si>
    <t>Scuola elementare Fabio Filzi</t>
  </si>
  <si>
    <t>I grado E.Reatto</t>
  </si>
  <si>
    <t>Scuola elementare e I grado Padre Mario Pozza</t>
  </si>
  <si>
    <t>materna</t>
  </si>
  <si>
    <t>Scuola elementare Riello</t>
  </si>
  <si>
    <t>materna Giovanni Pascoli</t>
  </si>
  <si>
    <t>IPSIA Mons.V.D'Alessi</t>
  </si>
  <si>
    <t xml:space="preserve">I grado </t>
  </si>
  <si>
    <t>IPSSAR G.Cipriani</t>
  </si>
  <si>
    <t>Scuola elementare Guglielmo Marconi</t>
  </si>
  <si>
    <t>Scuola elementare Boscardin</t>
  </si>
  <si>
    <t>Scuola elementare G.Bianco</t>
  </si>
  <si>
    <t>I grado Giovanni Pascoli</t>
  </si>
  <si>
    <t>Liceo scientifico Ippolito Nievo</t>
  </si>
  <si>
    <t>I grado Guinizelli</t>
  </si>
  <si>
    <t>IPSSAR Alberini</t>
  </si>
  <si>
    <t>Scuola elementare Fanzolo</t>
  </si>
  <si>
    <t>I grado F.Chiarle</t>
  </si>
  <si>
    <t>I grado Giovanni XXIII°</t>
  </si>
  <si>
    <t>Scuola elementare Raggio di Sole</t>
  </si>
  <si>
    <t>Scuola elementare Giovanni XXIII°</t>
  </si>
  <si>
    <t>materna Alessandro Manzoni</t>
  </si>
  <si>
    <t>materna Unità d'Italia</t>
  </si>
  <si>
    <t>Scuola elementareA.C.Pertile</t>
  </si>
  <si>
    <t>ITG G.Boaga</t>
  </si>
  <si>
    <t>I grado Zanellato</t>
  </si>
  <si>
    <t>Istituto Einaudi</t>
  </si>
  <si>
    <t>Liceo M.Belli</t>
  </si>
  <si>
    <t xml:space="preserve">Scuola elementare Leonardo da Vinci </t>
  </si>
  <si>
    <t>I grado  Stefano Gobatti</t>
  </si>
  <si>
    <t>materna S.Maria del Carmine</t>
  </si>
  <si>
    <t>IPSSAR Maffioli succursale (Soranza)</t>
  </si>
  <si>
    <t xml:space="preserve">liceo artistico </t>
  </si>
  <si>
    <t>Scuola elementare Aldo Moro</t>
  </si>
  <si>
    <t>IPSIA Galilei</t>
  </si>
  <si>
    <t>Istituto K.Lorenz</t>
  </si>
  <si>
    <t>Messa a norma con rifacimento dei bagni lato sud</t>
  </si>
  <si>
    <t>CEREA</t>
  </si>
  <si>
    <t>Rifacimento scala di accesso e installazione di servoscala</t>
  </si>
  <si>
    <t>URBANA</t>
  </si>
  <si>
    <t>Lavori di messa in sicurezza e ristrutturazione del fabbricato</t>
  </si>
  <si>
    <t>CHIOGGIA</t>
  </si>
  <si>
    <t>Sostituzione n.11 serramenti della EL B.Caccin + n.3 serramenti della ME G.Galilei</t>
  </si>
  <si>
    <t>FARA VICENTINO</t>
  </si>
  <si>
    <t>SCUOLA SUPERIORE DI 1° GRADO – VIA DUCA PIRILLO, 74</t>
  </si>
  <si>
    <t>SCUOLA PRIMARIA – VIA S.S. ANNUNZIATA, SNC</t>
  </si>
  <si>
    <t>SCUOLA DELL'INFANZIA – VIA G. LEOPARDI</t>
  </si>
  <si>
    <t>Edificio Scolastico "G. Minadeo"</t>
  </si>
  <si>
    <t>Manutenzione straordinaria e interventi di sicurezza</t>
  </si>
  <si>
    <t xml:space="preserve">NONANTOLA </t>
  </si>
  <si>
    <t>SCUOLA PRIMARIA F.LLI CERVI</t>
  </si>
  <si>
    <t>Rifacimento pavimentazione</t>
  </si>
  <si>
    <t>SCUOLA SEC. 1° GRADO FIORI DI MAGRETA</t>
  </si>
  <si>
    <t>Scuole Infanzia Madonnina e Collodi, CTP scuola primaria Viale Monte Kosica, Scuole primarie Bersani, Collodi, De Amicis, Gramsci, Lanfranco, M.L. King, Pascoli, Pisano e  Scuole secondarie di Primo grado Calvino, Carducci, Lanfranco, Paoli e San Carlo</t>
  </si>
  <si>
    <t>Manutenzione straordinaria coperture</t>
  </si>
  <si>
    <t>SCUOLA SEC. 1° GRADO ALIGHIERI</t>
  </si>
  <si>
    <t>Manutenzione straordinaria edificio scuola e palestra</t>
  </si>
  <si>
    <t>SCUOLA PRIMARIA DON MAZZONI - CORLO</t>
  </si>
  <si>
    <t>Manutenzione straordinaria infissi interni ed esterni - PIANO TERRA</t>
  </si>
  <si>
    <t>SCUOLA SEC. 1° GRADO QUASIMODO</t>
  </si>
  <si>
    <t>rifacimento scala esterna, realizzazione parete divisoria nell'atrio</t>
  </si>
  <si>
    <t>Manutenzione straordinaria infissi interni ed esterni - PIANO PRIMO</t>
  </si>
  <si>
    <t>Manutenzione straordinaria infissi interni</t>
  </si>
  <si>
    <t>PRIGNANO</t>
  </si>
  <si>
    <t xml:space="preserve">SCUOLA INFANZIA - SCUOLA PRIMARIA BERTI/SCUOLA SEC. </t>
  </si>
  <si>
    <t>realizzazione cucina polo scolastico</t>
  </si>
  <si>
    <t>FIUMALBO</t>
  </si>
  <si>
    <t>SCUOLA PRIMARIA E SEC. 1° GRADO</t>
  </si>
  <si>
    <t>Scuola elementare e media</t>
  </si>
  <si>
    <t>Completamento miglioramento sismico e rifacimento degli impianti esistenti</t>
  </si>
  <si>
    <t>Istituto comprensivo "F. Jovine"</t>
  </si>
  <si>
    <t>stada maccagnam n. 37</t>
  </si>
  <si>
    <t>corso cavallotti 53</t>
  </si>
  <si>
    <t xml:space="preserve"> VENTIMIGLIA PROV.</t>
  </si>
  <si>
    <t>via roma 61</t>
  </si>
  <si>
    <t>adeguamento sismico</t>
  </si>
  <si>
    <t>Scuola Primaria e Secondaria di 1° grado "I. Pianea" -</t>
  </si>
  <si>
    <t>Scuola Primaria</t>
  </si>
  <si>
    <t xml:space="preserve">Ristrutturazione </t>
  </si>
  <si>
    <t>ROCCASECCA DEI VOLSCI</t>
  </si>
  <si>
    <t>EDIFICIO SCOLASTICO ROMA</t>
  </si>
  <si>
    <t>S. GIORGIO A LIRI</t>
  </si>
  <si>
    <t>ELEMENTARE EROI</t>
  </si>
  <si>
    <t>PASTENA</t>
  </si>
  <si>
    <t>PLESSO SCOLASTICO PORTA NAPOLI</t>
  </si>
  <si>
    <t>MONTE S. GIOVANNI CAMPANO</t>
  </si>
  <si>
    <t>MATERNA ELEMENTARE CAIO MARIO</t>
  </si>
  <si>
    <t>CAMPOLI APPENNINO</t>
  </si>
  <si>
    <t>MEDIA LOC.PRATO</t>
  </si>
  <si>
    <t>FONTE NUOVA</t>
  </si>
  <si>
    <t>MATERNA ELEMENTARE S. PERTINI</t>
  </si>
  <si>
    <t>PIGNATARO INTERAMNA</t>
  </si>
  <si>
    <t>MATERNA STARACE</t>
  </si>
  <si>
    <t>ARDEA</t>
  </si>
  <si>
    <t>ELEMENTARE GIACOMO MANZU'</t>
  </si>
  <si>
    <t>FONDI</t>
  </si>
  <si>
    <t>MATERNA MARIA PIA DI SAVOIA</t>
  </si>
  <si>
    <t>FIUGGI</t>
  </si>
  <si>
    <t>MEDIA LEONARDO DA VINCI</t>
  </si>
  <si>
    <t>MONTEROTONDO</t>
  </si>
  <si>
    <t>MATERNA ELEMENTARE SCALO</t>
  </si>
  <si>
    <t>CANTALICE</t>
  </si>
  <si>
    <t>PASTRENGO</t>
  </si>
  <si>
    <t>Ristrutturazione e riqualificazione della centrale termica</t>
  </si>
  <si>
    <t>ARZIGNANO</t>
  </si>
  <si>
    <t>Lavori di completamento all'interno della scuola: finiture interne, impianto elettrico, impianto termico, impianto antincendio, posa in opera impianto di ventilazione. Lavori esterni: rivestimento facciata, aiuole, marciapiedi, ringhiere e sistemazione esterna</t>
  </si>
  <si>
    <t>Interventi strutturali per il completamento del miglioramento sismico</t>
  </si>
  <si>
    <t xml:space="preserve">Edificio scolastico sede di scuola primaria e materna in via San Pietro </t>
  </si>
  <si>
    <t>Interventi di miglioramento strutturale</t>
  </si>
  <si>
    <t>Edificio scolastico</t>
  </si>
  <si>
    <t>adeguamento sismico e funzionale</t>
  </si>
  <si>
    <t>Edificio scolastico - scuola media in via dei Martiri</t>
  </si>
  <si>
    <t>adeguamento sismico dell'edificio sito in via dei martiri  destinato a scuola media</t>
  </si>
  <si>
    <t>Edificio sede della scuola dell'infanzia</t>
  </si>
  <si>
    <t>demolizione del corpo di fabbrica di pertinenza dell'edificio scolastico e nuova realizzazione con struttura in c.a.</t>
  </si>
  <si>
    <t>Manutenzione straordinaria per CPI</t>
  </si>
  <si>
    <t>PINETO</t>
  </si>
  <si>
    <t>Secondaria di 1° Giovanni XXXIII</t>
  </si>
  <si>
    <t>CITTA' SANT'ANGELO</t>
  </si>
  <si>
    <t xml:space="preserve"> Primaria "Ritucci"</t>
  </si>
  <si>
    <t>AQ</t>
  </si>
  <si>
    <t>CARSOLI</t>
  </si>
  <si>
    <t>Primaria "Scarcella"</t>
  </si>
  <si>
    <t>MESSA SICUREZZA</t>
  </si>
  <si>
    <t>SCUOLA MEDIA "BALLETTI"</t>
  </si>
  <si>
    <t>SCUOLA MEDIA "COMPARONI"</t>
  </si>
  <si>
    <t>SCUOLA INFANZIA VIANO</t>
  </si>
  <si>
    <t>SCUOLA PRIMARIA "BASSI"</t>
  </si>
  <si>
    <t>SCUOLA ELEMENTARE "PASCOLI"</t>
  </si>
  <si>
    <t xml:space="preserve">SCUOLA INFANZIA DI VILLAROTTA </t>
  </si>
  <si>
    <t>Lavori di ristrutturazione e manutenzione straordinaria al fine del contenimento energetico dell'edificio della scuola primaria del Comune di Mirto (ME)</t>
  </si>
  <si>
    <t>Lavori di riqualificazione energetica della scuola media "Francesco Orestano"</t>
  </si>
  <si>
    <t>Manutenzione straordinaria del plesso scolastico scuola elementare e materna in località giardino.</t>
  </si>
  <si>
    <t>Incremento sicurezza ed eliminazione barriere architettoniche nell'edificio scolastico sito in piazza Alcide de Gasperi</t>
  </si>
  <si>
    <t>Manutenzione straordinaria edilizia scolastica sull'Istituto Giovanni Palumbo nel Comune di Montallegro</t>
  </si>
  <si>
    <t>Lavori di adeguamento della scuola elementare</t>
  </si>
  <si>
    <t>Lavori di manutenzione straordinaria della scuola elementare di P.zza Roma e della Scuola Elementare “Ex Media” del Comune di Brolo.</t>
  </si>
  <si>
    <t>Lavori di messa in sicurezza e manutenzione delgli edifici  scolastici – Scuola Settebello Sud.</t>
  </si>
  <si>
    <t>Lavori urgenti di manutenzione straordinaria per il risanamento del plesso scolastico scuola elementare della frazione Gallo.</t>
  </si>
  <si>
    <t>Progetto per la messa in sicurezza e per la manutenzione straordinaria degli edifici comunali, scuola elementare sita in c.da Giardinello e scuola materna sita in c.da Fontanelle di Marsala.</t>
  </si>
  <si>
    <t xml:space="preserve">AV </t>
  </si>
  <si>
    <t xml:space="preserve">TERZIGNO </t>
  </si>
  <si>
    <t xml:space="preserve">PROVINCIA DI SALERNO </t>
  </si>
  <si>
    <t>Adeguamento e messa in sicurezza</t>
  </si>
  <si>
    <t>ASCEA</t>
  </si>
  <si>
    <t>Edificio scolastico piazza Europa viale Scuola Eleatica</t>
  </si>
  <si>
    <t>QUINDICI</t>
  </si>
  <si>
    <t>Plesso scolastico "Ugo Foscolo"</t>
  </si>
  <si>
    <t>FRASSO TELESINO</t>
  </si>
  <si>
    <t>I.C. "S. Giovanni Bosco" corso Calandra</t>
  </si>
  <si>
    <t>Messa in sicurezza manutenzione straordinaria , ristrutturazione</t>
  </si>
  <si>
    <t xml:space="preserve">GIUGLIANO IN CAMPANIA </t>
  </si>
  <si>
    <t>SMS "G.B. BASILE"</t>
  </si>
  <si>
    <t>Plesso scolastico di via Bifulco</t>
  </si>
  <si>
    <t>Manutenzione straordinaria, messa in sicurezza, adeguamento impianti, sostenibilità edilizia</t>
  </si>
  <si>
    <t>I.I.S. "Moro - Levi" di Eboli (Sa)</t>
  </si>
  <si>
    <t>Manutenzione straordinaria, realizzazione di scala di emergenza e abbattimento barriere architettoniche</t>
  </si>
  <si>
    <t>GUALDO CATTANEO</t>
  </si>
  <si>
    <t>Scuola infanzia Pomonte</t>
  </si>
  <si>
    <t>Ristrutturazione e manutenzione</t>
  </si>
  <si>
    <t>PIETRALUNGA</t>
  </si>
  <si>
    <t>PROVINCIA DI TERNI</t>
  </si>
  <si>
    <t>ITIS "Allievi" Terni</t>
  </si>
  <si>
    <t>Messa in sicurezza adeguamento impianti dei laboratori e infissi</t>
  </si>
  <si>
    <t>PORANO</t>
  </si>
  <si>
    <t>messa in sicurezza infissi</t>
  </si>
  <si>
    <t>FICULLE</t>
  </si>
  <si>
    <t>Primaria Capol.</t>
  </si>
  <si>
    <t>messa in sicurezza impianto prev. Incendi</t>
  </si>
  <si>
    <t>MONTE CASTELLO DI VIBIO</t>
  </si>
  <si>
    <t>Infanzia Madonna del Piano</t>
  </si>
  <si>
    <t>VALTOPINA</t>
  </si>
  <si>
    <t>Ristrutturazione e manutenzione strordinaria</t>
  </si>
  <si>
    <t>TORGIANO</t>
  </si>
  <si>
    <t>Istituto Comprensivo "Dottori" Capol.</t>
  </si>
  <si>
    <t>FOSSATO DI VICO</t>
  </si>
  <si>
    <t>Primaria e Secondaria 1° grado Borgo</t>
  </si>
  <si>
    <t>VALLO DI NERA</t>
  </si>
  <si>
    <t>Secondaria 1° grado Borbonea (Palestra)</t>
  </si>
  <si>
    <t>MONTONE</t>
  </si>
  <si>
    <t>ALVIANO</t>
  </si>
  <si>
    <t>scuola infanzia e secondaria di 1°grado</t>
  </si>
  <si>
    <t>Ristrutturazione e manutenzione straordinaria bonifica amianto</t>
  </si>
  <si>
    <t>messa in sicurezza</t>
  </si>
  <si>
    <t>Manutenzione straordinaria</t>
  </si>
  <si>
    <t>Provincia di Isernia</t>
  </si>
  <si>
    <t>Provincia di Campobasso</t>
  </si>
  <si>
    <t>Provincia di Torino</t>
  </si>
  <si>
    <t>Leno</t>
  </si>
  <si>
    <t>Broni</t>
  </si>
  <si>
    <t>MESSA IN SICUREZZA, RISTRUTTURAZIONE E MANUTENZIONE STRAORDINARIA</t>
  </si>
  <si>
    <t>SCUOLA MEDIA – VIA PALMIRO TOGLIATTI</t>
  </si>
  <si>
    <t>Scuola Primaria Giovanni Pascoli</t>
  </si>
  <si>
    <t>Arcene</t>
  </si>
  <si>
    <t>Secon. I° gr. "C. Consonni"</t>
  </si>
  <si>
    <t>Palazzago</t>
  </si>
  <si>
    <t>Primaria "Salvatore Quasimodo"</t>
  </si>
  <si>
    <t>Infanzia di Lentate</t>
  </si>
  <si>
    <t>Bagnatica</t>
  </si>
  <si>
    <t xml:space="preserve">Istituto Comprensivo </t>
  </si>
  <si>
    <t>Tresivio</t>
  </si>
  <si>
    <t>I.C. Scuola infanzia- primaria- secondaria I° grado</t>
  </si>
  <si>
    <t>Pradalunga</t>
  </si>
  <si>
    <t>Primaria "Ghislanzoni"</t>
  </si>
  <si>
    <t>Infanzia Bersaglieri capol.</t>
  </si>
  <si>
    <t>lavori di completamento e manutenzione straordinaria della scuola elementare per n. 5 aule di Via G. Rossini - Via Enna</t>
  </si>
  <si>
    <t>Lavori di adeguamento sismico manutenzione straordinaria e adeguamento alle norme antinfortunistiche degli edifici scolastici: III° lotto funzionale</t>
  </si>
  <si>
    <t>Lavori di ristrutturazione ed ammodernamento del fabbricato destinato a scuola materna ed elementare sito in Tripi frazione Campogrande CUPH27E13000120001</t>
  </si>
  <si>
    <t>Lavori di manutenzione straordinaria del plesso scolastico G. Marconi finalizzato al contenimento del consumo energetico</t>
  </si>
  <si>
    <t>Realizzazione di opere di manutenzione straordinaria finalizzate all'adeguamento funzionale e normativo dell'edificio scolastico G. La Cauza – secondo stralcio funzionale (di completamento).</t>
  </si>
  <si>
    <t>Lavori di ristrutturazione dell'edificio adibito a scuola media</t>
  </si>
  <si>
    <t>Lavori di manutenzione straordinaria scuola materna G. Rodari</t>
  </si>
  <si>
    <t>Messa in sicurezza, ristrutturazionee manutenzione straordinaria dell'edificio comunale Scuola elementare e materna Garibaldi sita in via Rubino.</t>
  </si>
  <si>
    <t>Lavori di manutenzione ed adeguamento degli impianti della Scuola Elementare del Comune di Motta  Camastra sita in Piazza G. Verga. CUP : D56D13000270002</t>
  </si>
  <si>
    <t>Lavori di ristrutturazione edifico Scuola dell'Infanzia. Richiesta finanziamento D.A. N. 31/Gab./2013</t>
  </si>
  <si>
    <t>Lavori di completamento della scuola elementare Don Bosco-Corpo B</t>
  </si>
  <si>
    <t>Lavori di manutenzione straordinaria nel plesso scolastico di via Bonaccorsi</t>
  </si>
  <si>
    <t>SCUOLA MEDIA – VIA MICHELE BIANCHI</t>
  </si>
  <si>
    <t>SCUOLA DELL'INFANZIA E PRIMARIA – VIA CAMPO DELLA LIBERTÀ</t>
  </si>
  <si>
    <t>ISTITUTO COMPRENSIVO – VIA A. SCALISE</t>
  </si>
  <si>
    <t>SCUOLA PRIMARIA E SECONDARIA 1° GRADO  – VIA G.B. PITRELLI, 7</t>
  </si>
  <si>
    <t>SCUOLA SECONDARIA 1° GRADO– VIA S. BENEDETTO</t>
  </si>
  <si>
    <t>SCUOLA PRIMARIA – VIA ROMA, SNC</t>
  </si>
  <si>
    <t>SCUOLA PRIMARIA – VIA REGINA MARGHERITA/VIA VITTORIO EMANUELE III</t>
  </si>
  <si>
    <t>ISTITUTO COMPRENSIVO –VIA GRAMSCI</t>
  </si>
  <si>
    <t>SCUOLA ELEMENTARE E MEDIA  – VIA ITALIA, 1</t>
  </si>
  <si>
    <t>Lavori di adeguamento strutturale ed alle norme di sicurezza della scuola media statale"Vito Sicomo" opere di completamento</t>
  </si>
  <si>
    <t>Protezione e risanamento delle aree di pertinenza della Scuola Materna di Calcarone.</t>
  </si>
  <si>
    <t>miglioramento sismico</t>
  </si>
  <si>
    <t>ristrutturazione edilizia</t>
  </si>
  <si>
    <t>via gandoglia</t>
  </si>
  <si>
    <t>piazza moro</t>
  </si>
  <si>
    <t>sostituzione tutti serramenti</t>
  </si>
  <si>
    <t>Manutenzione strordinaria e messa in sicurezza per adeguamento antisismico e CPI</t>
  </si>
  <si>
    <t xml:space="preserve">Scuola secondaria di I° grado Ippolito Nievo </t>
  </si>
  <si>
    <t xml:space="preserve">scuola elementare di  via Stretta </t>
  </si>
  <si>
    <t xml:space="preserve">Messa in sicurezza e manutenzione strordinaria per  CPI </t>
  </si>
  <si>
    <t>scuola elementare D'Orlandi</t>
  </si>
  <si>
    <t>IPSIA Ceconi di San Giorgio di Nogaro</t>
  </si>
  <si>
    <t>IPS Candoni   di Tolmezzo</t>
  </si>
  <si>
    <t>Primaria "Alfredo Gatti"</t>
  </si>
  <si>
    <t>Maleo</t>
  </si>
  <si>
    <t>Second. I° grado "Aldo Moro"ALDO MORO</t>
  </si>
  <si>
    <t>Casalmaggiore</t>
  </si>
  <si>
    <t>Scuola Primaria di Vicobellignano</t>
  </si>
  <si>
    <t>Primaria " Guido Miglioli"</t>
  </si>
  <si>
    <t>Corvino San Quirico</t>
  </si>
  <si>
    <t>Primaria “Alfonso Corti”</t>
  </si>
  <si>
    <t>Urgnano</t>
  </si>
  <si>
    <t>Primaria "Basella"</t>
  </si>
  <si>
    <t>Abbadia Lariana</t>
  </si>
  <si>
    <t>Ossago Lodigiano</t>
  </si>
  <si>
    <t>Scuola Primaria Renzo Pezzani</t>
  </si>
  <si>
    <t>Mantova</t>
  </si>
  <si>
    <t>Infanzia Campogagliani</t>
  </si>
  <si>
    <t>Sermide</t>
  </si>
  <si>
    <t>Infanzia di Moglia</t>
  </si>
  <si>
    <t>Motta Baluffi</t>
  </si>
  <si>
    <t>Como</t>
  </si>
  <si>
    <t>Primaria Via Mirabello</t>
  </si>
  <si>
    <t>L.S. "Elio Vittorini"</t>
  </si>
  <si>
    <t>Adempimento prescrizioni ASL e VV.F.</t>
  </si>
  <si>
    <t>Muggiò</t>
  </si>
  <si>
    <t>Primaria "Ada Negri" - Sec. I° grado "Salvo d'Acquisto"</t>
  </si>
  <si>
    <t>Meda</t>
  </si>
  <si>
    <t>MEDIA A. TRAVERSI</t>
  </si>
  <si>
    <t>Nembro</t>
  </si>
  <si>
    <t>Second. I° gr. "Enea Talpino"</t>
  </si>
  <si>
    <t>Bernareggio</t>
  </si>
  <si>
    <t>Primaria " G. Oberdan"</t>
  </si>
  <si>
    <t>Valmorea</t>
  </si>
  <si>
    <t>Sec. I° gr. "G. da Milano"</t>
  </si>
  <si>
    <t>Istituto Comprensivo "Diaz"</t>
  </si>
  <si>
    <t>TP</t>
  </si>
  <si>
    <t>I.I.S. "Pascal"</t>
  </si>
  <si>
    <t>Gaggiano</t>
  </si>
  <si>
    <t>IC "Leonardo Da Vinci"</t>
  </si>
  <si>
    <t>Voghera</t>
  </si>
  <si>
    <t>Scuola Elementare "Dante"      Scuola Media "Don Orione"</t>
  </si>
  <si>
    <t>Saronno</t>
  </si>
  <si>
    <t>Ignoto Militi</t>
  </si>
  <si>
    <t xml:space="preserve"> Messa in sicurezza prevenzione incendi e abbatt. B.A.</t>
  </si>
  <si>
    <t>ARRONE</t>
  </si>
  <si>
    <t>secondari 1° grado capol.</t>
  </si>
  <si>
    <t>Messa in sicurezza manutenzione e miglioram. energetico</t>
  </si>
  <si>
    <t>ACQUASPARTA</t>
  </si>
  <si>
    <t>Messa in sicurezza e adeguamento a norma BA</t>
  </si>
  <si>
    <t>TODI</t>
  </si>
  <si>
    <t>Secondaria 1° grado "Cocchi" Capol.</t>
  </si>
  <si>
    <t>Manutenzione strordinaria messa in sicurezza impianto antincendio</t>
  </si>
  <si>
    <t>Interventi per il miglioramento della sicurezza e per la razionalizzazione degli spazi - rifacimento canalizzazioni</t>
  </si>
  <si>
    <t>INFANZIA PIAZZA LIBERTA12</t>
  </si>
  <si>
    <t>INFANZIA GIUGGIANELLO</t>
  </si>
  <si>
    <t>Manutenzione straordinaria per miglioramento energetico - sostituzione infissi esterni</t>
  </si>
  <si>
    <t>CASTELNUOVO R.</t>
  </si>
  <si>
    <t>SCUOLA PRIMARIA DON MILANI</t>
  </si>
  <si>
    <t>Sostituzione  controsoffittatura</t>
  </si>
  <si>
    <t>CAMPOGALLIANO</t>
  </si>
  <si>
    <t>SCUOLA PRIMARIA "MARCONI"</t>
  </si>
  <si>
    <t>adeguamento prevenzione incendi</t>
  </si>
  <si>
    <t>FRASSINORO</t>
  </si>
  <si>
    <t>SCUOLA SEC.1° GRADO KENNEDY</t>
  </si>
  <si>
    <t>Sostituzione infissi esterni</t>
  </si>
  <si>
    <t>LAMA MOCOGNO</t>
  </si>
  <si>
    <t>I.C. DOSSETTI</t>
  </si>
  <si>
    <t>Messa a norma</t>
  </si>
  <si>
    <t>MARANELLO</t>
  </si>
  <si>
    <t xml:space="preserve">SCUOLA SEC. 1° GRADO FERRARI E STRADI </t>
  </si>
  <si>
    <t>MONTEFIORINO</t>
  </si>
  <si>
    <t>Sostituzione di parte dei serramenti e pavimentazione</t>
  </si>
  <si>
    <t>Scuola dell'Infanzia e Primaria "G. Scavia" -</t>
  </si>
  <si>
    <t>Rifacimento impianto di riscaldamento, isolamento</t>
  </si>
  <si>
    <t xml:space="preserve">Lavori di manutenzione straordinaria edificio scolastico </t>
  </si>
  <si>
    <t>Interventi di manutenzione straordinaria e di adeguamento normativo</t>
  </si>
  <si>
    <t>Ristrutturazione tetto edificio scolastico con inserimento impianto fotovoltaico</t>
  </si>
  <si>
    <t>IPSSAR Sartor</t>
  </si>
  <si>
    <t>ITC Paolo Sarpi</t>
  </si>
  <si>
    <t>Scuola elementare e I grado Falcone e Borsellino</t>
  </si>
  <si>
    <t>Istituto Da Collo</t>
  </si>
  <si>
    <t>Scuola elementare Rodari</t>
  </si>
  <si>
    <t>ITGC Martini</t>
  </si>
  <si>
    <t>ISISS Palladio</t>
  </si>
  <si>
    <t>I grado Valgimigli</t>
  </si>
  <si>
    <t>ITAS G.B.Carletti</t>
  </si>
  <si>
    <t>Materna Beata Giuliana</t>
  </si>
  <si>
    <t>Scuola media Goldoni</t>
  </si>
  <si>
    <t>Scuola media Giovanni XXIII</t>
  </si>
  <si>
    <t>Scuola elementare e media EL Bruno Brandellero e Giovanni Pascoli</t>
  </si>
  <si>
    <t>Scuola materna e I grado</t>
  </si>
  <si>
    <t xml:space="preserve">Scuola dell'infanzia Bergamo e scuola elementare Saccardo </t>
  </si>
  <si>
    <t>Scuola elementare T.F.Fraccon</t>
  </si>
  <si>
    <t>Istituto E.CURIEL</t>
  </si>
  <si>
    <t>Scuola elementare Bonetto</t>
  </si>
  <si>
    <t>PA</t>
  </si>
  <si>
    <t>ME</t>
  </si>
  <si>
    <t>CT</t>
  </si>
  <si>
    <t>SR</t>
  </si>
  <si>
    <t>EN</t>
  </si>
  <si>
    <t>RG</t>
  </si>
  <si>
    <t>AG</t>
  </si>
  <si>
    <t>CL</t>
  </si>
  <si>
    <t>INTERVENTI DI EDILIZIA SCOLASTICA FINANZIATI AI SENSI DELL'ART. 48 D.L. 66/2014 - DELIBERA CIPE DEL 30.6.2014 - REGIONE SICILIA</t>
  </si>
  <si>
    <t>INTERVENTI DI EDILIZIA SCOLASTICA FINANZIATI AI SENSI DELL'ART. 48 D.L. 66/2014 - DELIBERA CIPE DEL 30.6.2014 - REGIONE TOSCANA</t>
  </si>
  <si>
    <t>INTERVENTI DI EDILIZIA SCOLASTICA FINANZIATI AI SENSI DELL'ART. 48 D.L. 66/2014 - DELIBERA CIPE DEL 30.6.2014 - REGIONE UMBRIA</t>
  </si>
  <si>
    <t>SEC I E. FRASCARO</t>
  </si>
  <si>
    <t>IC RUFFANO</t>
  </si>
  <si>
    <t xml:space="preserve">emergenza - efficienza energetica- impiantistica </t>
  </si>
  <si>
    <t xml:space="preserve">emergenza - impiantistica e accessibilità </t>
  </si>
  <si>
    <t xml:space="preserve">emergenza -  impiantistica </t>
  </si>
  <si>
    <t>Messa in sicurezza e manutenzione straordinaria degli edificio comunale Scuola Elementare e Materna “Pestalozzi” sita nella Piazza Caprera del Conune di Marsala.</t>
  </si>
  <si>
    <t>Adeguamento sismico e normativo plesso scolastico di via Milano- I° stralcio funzionale</t>
  </si>
  <si>
    <t>Lavori di ristrutturazione e adeguamento normativo dell'edificio delle scuole di piazza Marconi</t>
  </si>
  <si>
    <t>Lavori di sostituzione serramenti edificio scolastico scuola secondaria di primo grado "C. Gouthier"</t>
  </si>
  <si>
    <t>Scuola Secondaria di 1° grado "C. Gouthier" -</t>
  </si>
  <si>
    <t>Adeguamento e ampliamento edificio scolastico</t>
  </si>
  <si>
    <t>Scuola dell'Infanzia e Primaria "Leonardo Da Vinci" -</t>
  </si>
  <si>
    <t>Demolizione mensola e successiva ricostruzione con struttura metallica intelaiata - sistemazione esterna</t>
  </si>
  <si>
    <t>Scuola Primaria "del Ferrone" -</t>
  </si>
  <si>
    <t>Scuola Secondaria di 1° grado "L. Da Vinci" -</t>
  </si>
  <si>
    <t>Opere di miglioramento sismico ed energetico della scuola elementare Hurbinek</t>
  </si>
  <si>
    <t>Scuola Primaria "Hurbinek" -</t>
  </si>
  <si>
    <t>SCUOLA ELEMENTARE E MEDIA – VIA MAZZINI</t>
  </si>
  <si>
    <t>SCUOLA PRIMARIA – VIA BALDACCHINI</t>
  </si>
  <si>
    <t xml:space="preserve">SCUOLA PRIMARIA E SECONDARIA DI 1° GRADO – VIALE ROMA VICO II, 5 </t>
  </si>
  <si>
    <t>Interventi di adeguamento edilizioa e messa in sicurezza della scuola primaria di Borgo Ferrone</t>
  </si>
  <si>
    <t>via m. colombo snc</t>
  </si>
  <si>
    <t>via delle rimembranze 6 - imperia</t>
  </si>
  <si>
    <t>via provinciale val di vara snc</t>
  </si>
  <si>
    <t>via montessori 12</t>
  </si>
  <si>
    <t>via s. rocco 2 bis</t>
  </si>
  <si>
    <t>via aldo moro snc</t>
  </si>
  <si>
    <t>via gibelli 2</t>
  </si>
  <si>
    <t>piazza v.veneto 10</t>
  </si>
  <si>
    <t>via garibaldi 3</t>
  </si>
  <si>
    <t>via trento 14</t>
  </si>
  <si>
    <t>via roma 53</t>
  </si>
  <si>
    <t>via bianchini1</t>
  </si>
  <si>
    <t>piazza municipio6</t>
  </si>
  <si>
    <t>via valleggia sup. snc</t>
  </si>
  <si>
    <t>via ottimo anfossi 26</t>
  </si>
  <si>
    <t>via alla chiesa 12</t>
  </si>
  <si>
    <t>via cornareto snc</t>
  </si>
  <si>
    <t>c.so italia 25</t>
  </si>
  <si>
    <t>via XXV aprile 73 - cairo montenotte</t>
  </si>
  <si>
    <t>via pasteur snc</t>
  </si>
  <si>
    <t>vial sauli 34 - genova</t>
  </si>
  <si>
    <t>via al mulino snc</t>
  </si>
  <si>
    <t>via degli orti snc</t>
  </si>
  <si>
    <t>largo ghiglia 19</t>
  </si>
  <si>
    <t>via alla basilica 2</t>
  </si>
  <si>
    <t>via roma 64</t>
  </si>
  <si>
    <t>via val di canepa 53</t>
  </si>
  <si>
    <t>via palvotrisia 1</t>
  </si>
  <si>
    <t>via oberdan 32</t>
  </si>
  <si>
    <t>via caminata 43</t>
  </si>
  <si>
    <t>piazza anselmo 4</t>
  </si>
  <si>
    <t>piazza XX settembre snc</t>
  </si>
  <si>
    <t>via castagnola 14</t>
  </si>
  <si>
    <t>via don bosco 5</t>
  </si>
  <si>
    <t>via lascaris 5</t>
  </si>
  <si>
    <t>via manzoni 12 -finale ligure</t>
  </si>
  <si>
    <t>via bellucci 2 - genova</t>
  </si>
  <si>
    <t>via recco 2</t>
  </si>
  <si>
    <t>viale europa 97</t>
  </si>
  <si>
    <t>Pieve Emanuele</t>
  </si>
  <si>
    <t>Infanzia "Don Zeno"               Primaria "E. De Filippo"</t>
  </si>
  <si>
    <t>Secondaria di I grado "C. Beccaria"</t>
  </si>
  <si>
    <t>Caravate</t>
  </si>
  <si>
    <t>PRIMARIA E INFANZIA</t>
  </si>
  <si>
    <t>PROV.</t>
  </si>
  <si>
    <t>VI</t>
  </si>
  <si>
    <t>VE</t>
  </si>
  <si>
    <t>PD</t>
  </si>
  <si>
    <t>RO</t>
  </si>
  <si>
    <t>VR</t>
  </si>
  <si>
    <t>TV</t>
  </si>
  <si>
    <t>BL</t>
  </si>
  <si>
    <t>PI</t>
  </si>
  <si>
    <t>FI</t>
  </si>
  <si>
    <t>AR</t>
  </si>
  <si>
    <t>GR</t>
  </si>
  <si>
    <t>Sec. I° gr. "C. Valorsa"</t>
  </si>
  <si>
    <t>Flero</t>
  </si>
  <si>
    <t>Second. I° grado "Rinaldini"</t>
  </si>
  <si>
    <t>sec. I°gr. “Don Umberto Marmori"</t>
  </si>
  <si>
    <t>Robetto d'Oglio</t>
  </si>
  <si>
    <t>Primaria e Sec. I° grado</t>
  </si>
  <si>
    <t>Casorate Sempione</t>
  </si>
  <si>
    <t>Infanzia "Gran Sasso"</t>
  </si>
  <si>
    <t>Sesto Calende</t>
  </si>
  <si>
    <t>MATERNA LUIGIA BASSETTI</t>
  </si>
  <si>
    <t>Palestra "F. Caglio"</t>
  </si>
  <si>
    <t>I.I.S. "Vittorio Bachelet"         L.S. "M.G. Agnesi"</t>
  </si>
  <si>
    <t>Provincia di Cremona</t>
  </si>
  <si>
    <t xml:space="preserve">I.I.S. "A. Ghisleri -  I.T.C. "E Beltrami" - L.S. "G.Aselli" </t>
  </si>
  <si>
    <t>L.S. "Mascheroni"</t>
  </si>
  <si>
    <t>ITIS "Paleocapa"</t>
  </si>
  <si>
    <t>Castel Mella</t>
  </si>
  <si>
    <t>L.C. "Paolo Sarpi"</t>
  </si>
  <si>
    <t xml:space="preserve">efficienza energetica- impiantistica e accessibilità </t>
  </si>
  <si>
    <t xml:space="preserve">emergenza </t>
  </si>
  <si>
    <t xml:space="preserve">efficienza energetica- imopiantistica e accessibilità </t>
  </si>
  <si>
    <t xml:space="preserve"> efficienza energetica- impiantistica e accessibilità </t>
  </si>
  <si>
    <t xml:space="preserve">emergenza - efficienza energetica- impiantistica e  </t>
  </si>
  <si>
    <t xml:space="preserve">emergenza - </t>
  </si>
  <si>
    <t xml:space="preserve"> impiantistica e accessibilità </t>
  </si>
  <si>
    <t xml:space="preserve">impiantistica e accessibilità </t>
  </si>
  <si>
    <t xml:space="preserve"> efficienza energetica- impiantistica </t>
  </si>
  <si>
    <t>Scuola materna comunale</t>
  </si>
  <si>
    <t>Sostituzione pavimenti e controsoffitti per possibile presenza di amianto  e manutenzione straordinaria</t>
  </si>
  <si>
    <t>plesso scolastico di Taipana</t>
  </si>
  <si>
    <t>SCUOLA ELEMANTARE – PIAZZA SAN MICHELE,1</t>
  </si>
  <si>
    <t>SCUOLA PRIMARIA – LOC. SAN FILIPPO, VIA F. SENATORE</t>
  </si>
  <si>
    <t>lavori di completamento - rampe di accesso; rivestimento esterno e pittura; tramezzature interne ed intonaci blocco servizi; isolamento termico della palestra e blocco servizi; impermeabilizzazione solai e blocco servizi; rivestimenti e pittura nei servizi; fornitura serramenti; fornitura balaustra; parapetti; impianti elettrici; illuminazione; termico, idrico sanitario; pavimento palestra e tribune modulari</t>
  </si>
  <si>
    <t>Scuola elementare "E. Ciafardini"</t>
  </si>
  <si>
    <t>lavori di messa in sicurezza , ristrutturazione e manutenzione ordinaria</t>
  </si>
  <si>
    <t>Scuola elementare e materna</t>
  </si>
  <si>
    <t xml:space="preserve">Sostituzione infissi </t>
  </si>
  <si>
    <t>Istituto comprensivo "Alighieri" (Palestra)</t>
  </si>
  <si>
    <t xml:space="preserve">demolizione e ricostruzione palestra </t>
  </si>
  <si>
    <t>Scuola media "G. Pallotta"</t>
  </si>
  <si>
    <t>RISTRUTTURAZIONE EDILIZIA</t>
  </si>
  <si>
    <t>RESTAURO</t>
  </si>
  <si>
    <t>AMPLIAMENTO</t>
  </si>
  <si>
    <t xml:space="preserve">SANTA MARIA NUOVA </t>
  </si>
  <si>
    <t>MATERNA I CANGEMI</t>
  </si>
  <si>
    <t>Scuola dell'Infanzia e Primaria "Ezio Roncaglione" di Via Matteotti n. 1-3 - Scuola Secondaria di I° grado "Ezio Roncaglione" di Via Gramsci 1/a -</t>
  </si>
  <si>
    <t>Lavori di adeguamento alle vigenti norme in materia di rendimento energetico dell'edficio ospitante la scuola dell'infanzia e la scuola primaria statale di Pagno</t>
  </si>
  <si>
    <t>Scuola dell'Infanzia e Primaria di Pagno -</t>
  </si>
  <si>
    <t>Messa in sicurezza, ristrutturazione e manutenzione straordinaria</t>
  </si>
  <si>
    <t xml:space="preserve">Scuola dell'Infanzia "Peter Pan" - Scuola Primaria capoluogo - Scuola Secondaria di 1° grado  "A. Bellone" - </t>
  </si>
  <si>
    <t>Lavori di manutenzione straordinaria , ristrutturazione edile e delle reti di distribuzione del calore, centrale termica e degli elementi illuminanti, ai fini del miglioramento della sicurezza e dell'efficentamento energetico e utenze energetiche, nell'ambito del progetto di adeguamento alle norme di prevenzione incendi, abbattimento barriere architettoniche e ex legge 626/94 del plesso della scuola elementare comunale sita in Via Martiri di Via Fani.</t>
  </si>
  <si>
    <t>Manutenzione straordinaria della scuola elementare di Kamma</t>
  </si>
  <si>
    <t xml:space="preserve"> PRADISDOMINI</t>
  </si>
  <si>
    <t>CAMPOFORMIDO</t>
  </si>
  <si>
    <t xml:space="preserve"> MAJANO</t>
  </si>
  <si>
    <t>DIGNANO</t>
  </si>
  <si>
    <t xml:space="preserve"> CASARSA DELLA DELIZIA </t>
  </si>
  <si>
    <t xml:space="preserve"> SAN DANIELE DEL FRIULI</t>
  </si>
  <si>
    <t xml:space="preserve"> PORDENONE</t>
  </si>
  <si>
    <t xml:space="preserve"> MANIAGO</t>
  </si>
  <si>
    <t xml:space="preserve"> GORIZIA (Provincia)</t>
  </si>
  <si>
    <t xml:space="preserve"> FAGAGNA</t>
  </si>
  <si>
    <t>SPILIMBERGO</t>
  </si>
  <si>
    <t>SESTO AL REGHENA</t>
  </si>
  <si>
    <t xml:space="preserve"> STARANZANO</t>
  </si>
  <si>
    <t>STARANZANO</t>
  </si>
  <si>
    <t xml:space="preserve"> TRICESIMO</t>
  </si>
  <si>
    <t xml:space="preserve"> PONTEBBA </t>
  </si>
  <si>
    <t xml:space="preserve"> TALMASSONS</t>
  </si>
  <si>
    <t xml:space="preserve"> TREPPO CARNICO</t>
  </si>
  <si>
    <t xml:space="preserve"> FONTANAFREDDA</t>
  </si>
  <si>
    <t>SAN CANZIAN D'ISONZO</t>
  </si>
  <si>
    <t xml:space="preserve"> ROVEREDO IN PIANO</t>
  </si>
  <si>
    <t xml:space="preserve"> POVOLETTO</t>
  </si>
  <si>
    <t>SAN GIORGIO DI NOGARO</t>
  </si>
  <si>
    <t>SAN VITO AL TAGLIAMENTO</t>
  </si>
  <si>
    <t>RIVE D'ARCANO</t>
  </si>
  <si>
    <t xml:space="preserve"> SAN GIOVANNI AL NATISONE</t>
  </si>
  <si>
    <t>ARTA TERME</t>
  </si>
  <si>
    <t xml:space="preserve"> CODROIPO</t>
  </si>
  <si>
    <t>MAGNANO IN RIVIERA</t>
  </si>
  <si>
    <t xml:space="preserve"> PALUZZA</t>
  </si>
  <si>
    <t>ARZENE</t>
  </si>
  <si>
    <t xml:space="preserve"> SEQUALS</t>
  </si>
  <si>
    <t xml:space="preserve"> RAPALLO</t>
  </si>
  <si>
    <t>SAVONA</t>
  </si>
  <si>
    <t>AQUILA DI ARROSCIA</t>
  </si>
  <si>
    <t xml:space="preserve"> LOANO</t>
  </si>
  <si>
    <t xml:space="preserve"> CERIALE</t>
  </si>
  <si>
    <t>RECCO</t>
  </si>
  <si>
    <t xml:space="preserve"> CAMOGLI</t>
  </si>
  <si>
    <t xml:space="preserve"> MOCONESI</t>
  </si>
  <si>
    <t xml:space="preserve"> PALLARE</t>
  </si>
  <si>
    <t xml:space="preserve"> IMPERIA</t>
  </si>
  <si>
    <t>CALICE AL CORNOVIGLIO</t>
  </si>
  <si>
    <t>CASTIGLIONE CHIAVARESE</t>
  </si>
  <si>
    <t xml:space="preserve"> VALLECROSIA</t>
  </si>
  <si>
    <t xml:space="preserve"> VEZZANO LIGURE</t>
  </si>
  <si>
    <t xml:space="preserve"> NOLI</t>
  </si>
  <si>
    <t xml:space="preserve"> GIUSTENICE</t>
  </si>
  <si>
    <t xml:space="preserve"> SORI</t>
  </si>
  <si>
    <t xml:space="preserve"> BARGAGLI</t>
  </si>
  <si>
    <t xml:space="preserve"> RICCO DEL GOLFO DI SPEZIA</t>
  </si>
  <si>
    <t xml:space="preserve"> CAMPOMORONE</t>
  </si>
  <si>
    <t xml:space="preserve"> MELE</t>
  </si>
  <si>
    <t xml:space="preserve"> QUILIANO</t>
  </si>
  <si>
    <t xml:space="preserve"> TAGGIA</t>
  </si>
  <si>
    <t xml:space="preserve"> CROCEFIESCHI</t>
  </si>
  <si>
    <t xml:space="preserve"> CARCARE</t>
  </si>
  <si>
    <t xml:space="preserve"> RONCO SCRIVIA</t>
  </si>
  <si>
    <t xml:space="preserve"> CAIRO MONTENOTTE- PROVINCIA</t>
  </si>
  <si>
    <t xml:space="preserve"> BORDIGHERA</t>
  </si>
  <si>
    <t xml:space="preserve">  GENOVA-PROVINCIA</t>
  </si>
  <si>
    <t xml:space="preserve"> ALBENGA</t>
  </si>
  <si>
    <t xml:space="preserve"> COGORNO</t>
  </si>
  <si>
    <t xml:space="preserve"> SANTO STEFANO DI MAGRA</t>
  </si>
  <si>
    <t xml:space="preserve"> SESTRI LEVANTE</t>
  </si>
  <si>
    <t xml:space="preserve"> CASTELNUOVO MAGRA</t>
  </si>
  <si>
    <t xml:space="preserve"> PIETRA LIGURE</t>
  </si>
  <si>
    <t>SERRA RICCO</t>
  </si>
  <si>
    <t>SANREMO - PROVINCIA -</t>
  </si>
  <si>
    <t>ARENZANO</t>
  </si>
  <si>
    <t xml:space="preserve"> AMEGLIA</t>
  </si>
  <si>
    <t xml:space="preserve"> LAVAGNA</t>
  </si>
  <si>
    <t>NOLI</t>
  </si>
  <si>
    <t>SAN BIAGIO DELLA CIMA</t>
  </si>
  <si>
    <t>VENTIMIGLIA</t>
  </si>
  <si>
    <t xml:space="preserve"> FINALE LIGURE - PROVINCIA -</t>
  </si>
  <si>
    <t xml:space="preserve"> GENOVA-PROVINCIA </t>
  </si>
  <si>
    <t xml:space="preserve"> Montagano</t>
  </si>
  <si>
    <t>Montefalco nel Sannio</t>
  </si>
  <si>
    <t>Campobasso</t>
  </si>
  <si>
    <t>Colle D'Anchise</t>
  </si>
  <si>
    <t xml:space="preserve"> Filignano</t>
  </si>
  <si>
    <t xml:space="preserve"> Termoli</t>
  </si>
  <si>
    <t xml:space="preserve"> Isernia </t>
  </si>
  <si>
    <t xml:space="preserve">Isernia </t>
  </si>
  <si>
    <t>Guglionesi</t>
  </si>
  <si>
    <t xml:space="preserve"> Campomarino</t>
  </si>
  <si>
    <t>San Martino in Pensilis</t>
  </si>
  <si>
    <t>Ripalimosani</t>
  </si>
  <si>
    <t>Montenero di Bisaccia</t>
  </si>
  <si>
    <t>Miranda</t>
  </si>
  <si>
    <t>Spinete</t>
  </si>
  <si>
    <t xml:space="preserve"> Belmonte del Sannio</t>
  </si>
  <si>
    <t xml:space="preserve"> Pesche</t>
  </si>
  <si>
    <t xml:space="preserve"> Agnone</t>
  </si>
  <si>
    <t>Roccamandolfi</t>
  </si>
  <si>
    <t xml:space="preserve"> Petrella Tifernina</t>
  </si>
  <si>
    <t xml:space="preserve"> Bonefro</t>
  </si>
  <si>
    <t xml:space="preserve"> Toro</t>
  </si>
  <si>
    <t>Roccavivara</t>
  </si>
  <si>
    <t xml:space="preserve"> Poggio Sannita</t>
  </si>
  <si>
    <t>Colli al Volturno</t>
  </si>
  <si>
    <t xml:space="preserve"> Campobasso</t>
  </si>
  <si>
    <t xml:space="preserve"> Bojano</t>
  </si>
  <si>
    <t>Trivento</t>
  </si>
  <si>
    <t>Sant'Agapito</t>
  </si>
  <si>
    <t xml:space="preserve"> Ripalimosani</t>
  </si>
  <si>
    <t>Civitanova del Sannio</t>
  </si>
  <si>
    <t xml:space="preserve"> Castel San Vincenzo</t>
  </si>
  <si>
    <t xml:space="preserve"> Pettoranello del Molise</t>
  </si>
  <si>
    <t xml:space="preserve"> Fornelli </t>
  </si>
  <si>
    <t xml:space="preserve"> Castropignano</t>
  </si>
  <si>
    <t xml:space="preserve"> Grugliasco</t>
  </si>
  <si>
    <t xml:space="preserve"> Vestigne'</t>
  </si>
  <si>
    <t>Vigone</t>
  </si>
  <si>
    <t xml:space="preserve"> Murisengo</t>
  </si>
  <si>
    <t>San Sebastiano Curone</t>
  </si>
  <si>
    <t xml:space="preserve"> Pontecurone</t>
  </si>
  <si>
    <t>Sommariva Del Bosco</t>
  </si>
  <si>
    <t>Collegno</t>
  </si>
  <si>
    <t xml:space="preserve"> Bussoleno</t>
  </si>
  <si>
    <t>Pomaretto</t>
  </si>
  <si>
    <t>Gravellona Toce</t>
  </si>
  <si>
    <t>Paesana</t>
  </si>
  <si>
    <t>Viguzzolo</t>
  </si>
  <si>
    <t>Villadossola</t>
  </si>
  <si>
    <t>Settimo Torinese</t>
  </si>
  <si>
    <t>San Salvatore Monferrato</t>
  </si>
  <si>
    <t>Cantalupa</t>
  </si>
  <si>
    <t xml:space="preserve"> Novi Ligure</t>
  </si>
  <si>
    <t xml:space="preserve"> Monteu Da Po</t>
  </si>
  <si>
    <t xml:space="preserve"> Farigliano</t>
  </si>
  <si>
    <t>Candia Canavese</t>
  </si>
  <si>
    <t>Montanaro</t>
  </si>
  <si>
    <t>Gavi</t>
  </si>
  <si>
    <t xml:space="preserve"> Rocchetta Ligure</t>
  </si>
  <si>
    <t>Alba</t>
  </si>
  <si>
    <t>Albaretto della Torre</t>
  </si>
  <si>
    <t>Villar Perosa</t>
  </si>
  <si>
    <t>Orbassano</t>
  </si>
  <si>
    <t xml:space="preserve"> Pinerolo</t>
  </si>
  <si>
    <t>Vercelli</t>
  </si>
  <si>
    <t>Domodossola</t>
  </si>
  <si>
    <t>Candelo</t>
  </si>
  <si>
    <t>Saliceto</t>
  </si>
  <si>
    <t>Monta'</t>
  </si>
  <si>
    <t xml:space="preserve"> Conzano</t>
  </si>
  <si>
    <t xml:space="preserve"> Carbonara Scrivia</t>
  </si>
  <si>
    <t>Andorno Micca</t>
  </si>
  <si>
    <t>Bra</t>
  </si>
  <si>
    <t>Almese</t>
  </si>
  <si>
    <t>Priola</t>
  </si>
  <si>
    <t>Castelletto Uzzone</t>
  </si>
  <si>
    <t>Chivasso</t>
  </si>
  <si>
    <t xml:space="preserve"> Alba</t>
  </si>
  <si>
    <t xml:space="preserve"> Acqui Terme</t>
  </si>
  <si>
    <t xml:space="preserve"> Orbassano</t>
  </si>
  <si>
    <t xml:space="preserve"> Morozzo</t>
  </si>
  <si>
    <t>Salmour</t>
  </si>
  <si>
    <t xml:space="preserve"> Malesco</t>
  </si>
  <si>
    <t>Scarnafigi</t>
  </si>
  <si>
    <t xml:space="preserve"> Villanova Mondovi'</t>
  </si>
  <si>
    <t xml:space="preserve"> Dronero</t>
  </si>
  <si>
    <t>Perosa Argentina</t>
  </si>
  <si>
    <t xml:space="preserve"> Cremolino</t>
  </si>
  <si>
    <t>Campiglia Cervo</t>
  </si>
  <si>
    <t xml:space="preserve"> Lanzo Torinese</t>
  </si>
  <si>
    <t>Germagnano</t>
  </si>
  <si>
    <t xml:space="preserve"> Caselle Torinese</t>
  </si>
  <si>
    <t xml:space="preserve"> Montegrosso D'Asti</t>
  </si>
  <si>
    <t>Baceno</t>
  </si>
  <si>
    <t>Frassinello Monferrato</t>
  </si>
  <si>
    <t xml:space="preserve"> Costigliole Saluzzo</t>
  </si>
  <si>
    <t xml:space="preserve"> Avigliana</t>
  </si>
  <si>
    <t xml:space="preserve"> Colleretto Castelnuovo</t>
  </si>
  <si>
    <t>Rivalta Bormida</t>
  </si>
  <si>
    <t>Volpiano</t>
  </si>
  <si>
    <t xml:space="preserve"> Mondovi'</t>
  </si>
  <si>
    <t xml:space="preserve"> Arquata Scrivia</t>
  </si>
  <si>
    <t xml:space="preserve"> Pinasca</t>
  </si>
  <si>
    <t xml:space="preserve"> Castelletto Sopra Ticino</t>
  </si>
  <si>
    <t xml:space="preserve"> Roccaforte Mondovi'</t>
  </si>
  <si>
    <t xml:space="preserve"> Cuorgne'</t>
  </si>
  <si>
    <t>Serravalle Sesia</t>
  </si>
  <si>
    <t xml:space="preserve"> Sezzadio</t>
  </si>
  <si>
    <t xml:space="preserve"> Borgosesia</t>
  </si>
  <si>
    <t>Chieri</t>
  </si>
  <si>
    <t xml:space="preserve"> Bosco Marengo</t>
  </si>
  <si>
    <t>Varisella</t>
  </si>
  <si>
    <t>Premeno</t>
  </si>
  <si>
    <t>Santhia'</t>
  </si>
  <si>
    <t xml:space="preserve"> Manta</t>
  </si>
  <si>
    <t>Pino Torinese</t>
  </si>
  <si>
    <t xml:space="preserve"> Biella</t>
  </si>
  <si>
    <t>Bussoleno</t>
  </si>
  <si>
    <t>Monticello D'Alba</t>
  </si>
  <si>
    <t>Santo Stefano Belbo</t>
  </si>
  <si>
    <t xml:space="preserve"> Grosso</t>
  </si>
  <si>
    <t xml:space="preserve"> Aglie'</t>
  </si>
  <si>
    <t xml:space="preserve"> Cirie'</t>
  </si>
  <si>
    <t>Monteu Roero</t>
  </si>
  <si>
    <t xml:space="preserve"> Pino Torinese</t>
  </si>
  <si>
    <t>Serralunga Di Crea</t>
  </si>
  <si>
    <t xml:space="preserve"> Rosta</t>
  </si>
  <si>
    <t xml:space="preserve"> Vicoforte</t>
  </si>
  <si>
    <t xml:space="preserve"> Govone</t>
  </si>
  <si>
    <t>Caramagna Piemonte</t>
  </si>
  <si>
    <t xml:space="preserve"> Druento</t>
  </si>
  <si>
    <t xml:space="preserve"> Bossolasco</t>
  </si>
  <si>
    <t>San Giorgio Monferrato</t>
  </si>
  <si>
    <t>Silvano D'Orba</t>
  </si>
  <si>
    <t xml:space="preserve"> Bibiana</t>
  </si>
  <si>
    <t xml:space="preserve"> Borgo D'Ale</t>
  </si>
  <si>
    <t>Desana</t>
  </si>
  <si>
    <t xml:space="preserve"> Trofarello</t>
  </si>
  <si>
    <t xml:space="preserve"> Demonte</t>
  </si>
  <si>
    <t>Buttigliera D'Asti</t>
  </si>
  <si>
    <t>Arona</t>
  </si>
  <si>
    <t xml:space="preserve"> Arizzano</t>
  </si>
  <si>
    <t>Crevoladossola</t>
  </si>
  <si>
    <t>Castelnuovo Belbo</t>
  </si>
  <si>
    <t>San Secondo di Pinerolo</t>
  </si>
  <si>
    <t xml:space="preserve"> Sale Delle Langhe</t>
  </si>
  <si>
    <t xml:space="preserve"> Carpignano Sesia</t>
  </si>
  <si>
    <t xml:space="preserve"> Fubine</t>
  </si>
  <si>
    <t>Santo Stefano Roero</t>
  </si>
  <si>
    <t xml:space="preserve"> Pecetto Torinese</t>
  </si>
  <si>
    <t xml:space="preserve"> Sommariva Perno</t>
  </si>
  <si>
    <t>La Morra</t>
  </si>
  <si>
    <t>Vigliano Biellese</t>
  </si>
  <si>
    <t>Settimo Vittone</t>
  </si>
  <si>
    <t xml:space="preserve"> Busca</t>
  </si>
  <si>
    <t xml:space="preserve"> Vesime</t>
  </si>
  <si>
    <t xml:space="preserve"> Sostegno</t>
  </si>
  <si>
    <t>Novara</t>
  </si>
  <si>
    <t>Vallo Torinese</t>
  </si>
  <si>
    <t>Buttigliera Alta</t>
  </si>
  <si>
    <t xml:space="preserve"> Trecate</t>
  </si>
  <si>
    <t xml:space="preserve"> Nizza Monferrato</t>
  </si>
  <si>
    <t xml:space="preserve"> Ovada</t>
  </si>
  <si>
    <t>Cassine</t>
  </si>
  <si>
    <t xml:space="preserve"> Prunetto</t>
  </si>
  <si>
    <t xml:space="preserve"> Ivrea</t>
  </si>
  <si>
    <t xml:space="preserve"> Portula</t>
  </si>
  <si>
    <t xml:space="preserve"> Ponderano</t>
  </si>
  <si>
    <t xml:space="preserve"> Carru'</t>
  </si>
  <si>
    <t>Bastia Mondovi'</t>
  </si>
  <si>
    <t xml:space="preserve"> Pavarolo</t>
  </si>
  <si>
    <t xml:space="preserve"> Pamparato</t>
  </si>
  <si>
    <t xml:space="preserve"> Viverone</t>
  </si>
  <si>
    <t xml:space="preserve"> Piverone</t>
  </si>
  <si>
    <t>Vignole Borbera</t>
  </si>
  <si>
    <t>Casalino</t>
  </si>
  <si>
    <t xml:space="preserve"> Pagno</t>
  </si>
  <si>
    <t>Costigliole D'Asti</t>
  </si>
  <si>
    <t xml:space="preserve"> Castellazzo Bormida</t>
  </si>
  <si>
    <t xml:space="preserve"> Rocchetta Tanaro</t>
  </si>
  <si>
    <t>Gozzano</t>
  </si>
  <si>
    <t>Montalto Dora</t>
  </si>
  <si>
    <t>Soprana</t>
  </si>
  <si>
    <t xml:space="preserve"> La Loggia</t>
  </si>
  <si>
    <t xml:space="preserve"> Chivasso</t>
  </si>
  <si>
    <t>Varallo Pombia</t>
  </si>
  <si>
    <t xml:space="preserve"> Casale Corte Cerro</t>
  </si>
  <si>
    <t xml:space="preserve"> Livorno Ferraris</t>
  </si>
  <si>
    <t xml:space="preserve"> Magliano Alpi</t>
  </si>
  <si>
    <t xml:space="preserve"> Pocapaglia</t>
  </si>
  <si>
    <t>Garessio</t>
  </si>
  <si>
    <t>Montechiaro D'Asti</t>
  </si>
  <si>
    <t xml:space="preserve"> Vespolate</t>
  </si>
  <si>
    <t xml:space="preserve"> Novara</t>
  </si>
  <si>
    <t>Occimiano</t>
  </si>
  <si>
    <t xml:space="preserve"> Capriata D'Orba</t>
  </si>
  <si>
    <t xml:space="preserve"> Montiglio Monferrato</t>
  </si>
  <si>
    <t>Ticineto</t>
  </si>
  <si>
    <t xml:space="preserve"> Piscina</t>
  </si>
  <si>
    <t xml:space="preserve"> Robassomero</t>
  </si>
  <si>
    <t>Tavigliano</t>
  </si>
  <si>
    <t xml:space="preserve"> Vanzone Con San Carlo</t>
  </si>
  <si>
    <t xml:space="preserve"> ORIA</t>
  </si>
  <si>
    <t>SAN PIETRO VERNOTICO</t>
  </si>
  <si>
    <t xml:space="preserve"> LOCOROTONDO</t>
  </si>
  <si>
    <t>RUFFANO</t>
  </si>
  <si>
    <t>SAN NICANDRO GARGANICO</t>
  </si>
  <si>
    <t xml:space="preserve"> PUTIGNANO</t>
  </si>
  <si>
    <t xml:space="preserve"> SANTERAMO IN COLLE</t>
  </si>
  <si>
    <t>SANTERAMO IN COLLE</t>
  </si>
  <si>
    <t xml:space="preserve"> SURBO</t>
  </si>
  <si>
    <t>TORCHIAROLO</t>
  </si>
  <si>
    <t xml:space="preserve"> CEGLIE MESSAPICA</t>
  </si>
  <si>
    <t xml:space="preserve"> NOCI</t>
  </si>
  <si>
    <t>SURBO</t>
  </si>
  <si>
    <t>UGENTO</t>
  </si>
  <si>
    <t xml:space="preserve"> CANOSA DI PUGLIA</t>
  </si>
  <si>
    <t xml:space="preserve"> TURI</t>
  </si>
  <si>
    <t>CASTELLANETA</t>
  </si>
  <si>
    <t xml:space="preserve"> CAVALLINO</t>
  </si>
  <si>
    <t xml:space="preserve"> VICO DEL GARGANO</t>
  </si>
  <si>
    <t xml:space="preserve"> BINETTO</t>
  </si>
  <si>
    <t xml:space="preserve"> CAROSINO</t>
  </si>
  <si>
    <t xml:space="preserve"> GALATONE</t>
  </si>
  <si>
    <t xml:space="preserve"> MIGGIANO</t>
  </si>
  <si>
    <t xml:space="preserve"> PALAGIANO</t>
  </si>
  <si>
    <t xml:space="preserve"> MASSAFRA</t>
  </si>
  <si>
    <t xml:space="preserve"> RACALE</t>
  </si>
  <si>
    <t xml:space="preserve"> MOLFETTA</t>
  </si>
  <si>
    <t xml:space="preserve"> TORREMAGGIORE</t>
  </si>
  <si>
    <t xml:space="preserve"> MOTTA MONTECORVINO</t>
  </si>
  <si>
    <t xml:space="preserve"> GIUGGIANELLO</t>
  </si>
  <si>
    <t xml:space="preserve"> SUPERSANO</t>
  </si>
  <si>
    <t xml:space="preserve"> CARPIGNANO SALENTINO</t>
  </si>
  <si>
    <t xml:space="preserve"> LIZZANO</t>
  </si>
  <si>
    <t>MANDURIA</t>
  </si>
  <si>
    <t xml:space="preserve"> SAN VITO DEI NORMANNI</t>
  </si>
  <si>
    <t xml:space="preserve"> SANNICANDRO DI BARI</t>
  </si>
  <si>
    <t xml:space="preserve"> RUFFANO</t>
  </si>
  <si>
    <t xml:space="preserve"> CANDELA</t>
  </si>
  <si>
    <t>CHIEUTI</t>
  </si>
  <si>
    <t>VEGLIE</t>
  </si>
  <si>
    <t xml:space="preserve"> VEGLIE</t>
  </si>
  <si>
    <t xml:space="preserve"> BITONTO</t>
  </si>
  <si>
    <t>ACCADIA</t>
  </si>
  <si>
    <t xml:space="preserve"> GROTTAGLIE</t>
  </si>
  <si>
    <t xml:space="preserve"> SAN MICHELE SALENTINO</t>
  </si>
  <si>
    <t xml:space="preserve"> SAN MARZANO DI SAN GIUSEPPE</t>
  </si>
  <si>
    <t xml:space="preserve"> GINOSA</t>
  </si>
  <si>
    <t xml:space="preserve"> MOLA DI BARI</t>
  </si>
  <si>
    <t xml:space="preserve"> RIGNANO GARGANICO</t>
  </si>
  <si>
    <t xml:space="preserve"> NARDÒ</t>
  </si>
  <si>
    <t>MELPIGNANO</t>
  </si>
  <si>
    <t xml:space="preserve"> CISTERNINO</t>
  </si>
  <si>
    <t>CISTERNINO</t>
  </si>
  <si>
    <t xml:space="preserve"> CORATO</t>
  </si>
  <si>
    <t>FOGGIA</t>
  </si>
  <si>
    <t xml:space="preserve"> VIESTE</t>
  </si>
  <si>
    <t>SERRENTI</t>
  </si>
  <si>
    <t>VILLAGRANDE STRISAILI</t>
  </si>
  <si>
    <t>ABBASANTA</t>
  </si>
  <si>
    <t xml:space="preserve"> ILBONO</t>
  </si>
  <si>
    <t xml:space="preserve"> LOTZORAI</t>
  </si>
  <si>
    <t xml:space="preserve"> PUTIFIGARI</t>
  </si>
  <si>
    <t xml:space="preserve"> ELMAS</t>
  </si>
  <si>
    <t>IGLESIAS</t>
  </si>
  <si>
    <t>ALBAGIARA</t>
  </si>
  <si>
    <t xml:space="preserve"> ESCALAPLANO</t>
  </si>
  <si>
    <t>LA MADDALENA</t>
  </si>
  <si>
    <t xml:space="preserve"> MACOMER</t>
  </si>
  <si>
    <t xml:space="preserve"> MANDAS</t>
  </si>
  <si>
    <t>OLBIA</t>
  </si>
  <si>
    <t xml:space="preserve"> OLBIA</t>
  </si>
  <si>
    <t xml:space="preserve"> OSILO</t>
  </si>
  <si>
    <t>SERRAMANNA</t>
  </si>
  <si>
    <t>SIURGUS DONIGALA</t>
  </si>
  <si>
    <t xml:space="preserve"> USINI</t>
  </si>
  <si>
    <t xml:space="preserve"> VIDDALBA</t>
  </si>
  <si>
    <t xml:space="preserve"> VILLACIDRO</t>
  </si>
  <si>
    <t xml:space="preserve"> SAN SPERATE</t>
  </si>
  <si>
    <t xml:space="preserve"> CALANGIANUS</t>
  </si>
  <si>
    <t>ISILI</t>
  </si>
  <si>
    <t xml:space="preserve"> JERZU</t>
  </si>
  <si>
    <t xml:space="preserve"> LOCERI</t>
  </si>
  <si>
    <t xml:space="preserve"> LUOGOSANTO</t>
  </si>
  <si>
    <t xml:space="preserve"> MOGORO</t>
  </si>
  <si>
    <t xml:space="preserve"> OZIERI</t>
  </si>
  <si>
    <t>SIAPICCIA</t>
  </si>
  <si>
    <t xml:space="preserve"> ROMANA</t>
  </si>
  <si>
    <t>TALANA</t>
  </si>
  <si>
    <t xml:space="preserve"> BORORE</t>
  </si>
  <si>
    <t>CHIARAMONTI</t>
  </si>
  <si>
    <t xml:space="preserve"> GHILARZA</t>
  </si>
  <si>
    <t xml:space="preserve"> MARRUBIU</t>
  </si>
  <si>
    <t xml:space="preserve"> NURECI</t>
  </si>
  <si>
    <t>SAMUGHEO</t>
  </si>
  <si>
    <t xml:space="preserve"> Piazza Armerina</t>
  </si>
  <si>
    <t xml:space="preserve"> Riesi </t>
  </si>
  <si>
    <t xml:space="preserve"> Chiusa Sclafani</t>
  </si>
  <si>
    <t xml:space="preserve"> Bompietro</t>
  </si>
  <si>
    <t>Castellana Sicula</t>
  </si>
  <si>
    <t>Montallegro</t>
  </si>
  <si>
    <t xml:space="preserve"> Ferla</t>
  </si>
  <si>
    <t xml:space="preserve"> Brolo </t>
  </si>
  <si>
    <t xml:space="preserve"> Tremestieri Etneo </t>
  </si>
  <si>
    <t>Patti</t>
  </si>
  <si>
    <t xml:space="preserve">Marsala </t>
  </si>
  <si>
    <t xml:space="preserve">Corleone </t>
  </si>
  <si>
    <t xml:space="preserve"> Palazzolo Acreide</t>
  </si>
  <si>
    <t xml:space="preserve"> Marsala </t>
  </si>
  <si>
    <t xml:space="preserve"> Roccapalumba</t>
  </si>
  <si>
    <t>Pantelleria</t>
  </si>
  <si>
    <t xml:space="preserve"> Fiumedinisi</t>
  </si>
  <si>
    <t xml:space="preserve">Gualtieri Sicaminò </t>
  </si>
  <si>
    <t>Cammarata</t>
  </si>
  <si>
    <t xml:space="preserve">Trecastagni </t>
  </si>
  <si>
    <t>Caltanissetta</t>
  </si>
  <si>
    <t xml:space="preserve"> Ustica</t>
  </si>
  <si>
    <t xml:space="preserve">Castellammare del Golfo </t>
  </si>
  <si>
    <t xml:space="preserve"> San Pier Niceto</t>
  </si>
  <si>
    <t xml:space="preserve"> Reitano</t>
  </si>
  <si>
    <t xml:space="preserve">Cefalù </t>
  </si>
  <si>
    <t xml:space="preserve"> Castellammare del Golfo </t>
  </si>
  <si>
    <t xml:space="preserve"> Pantelleria</t>
  </si>
  <si>
    <t xml:space="preserve">Solarino </t>
  </si>
  <si>
    <t xml:space="preserve"> Spadafora </t>
  </si>
  <si>
    <t xml:space="preserve"> Ragalna</t>
  </si>
  <si>
    <t xml:space="preserve"> Regalbuto</t>
  </si>
  <si>
    <t xml:space="preserve"> Godrano </t>
  </si>
  <si>
    <t xml:space="preserve"> Trecastagni</t>
  </si>
  <si>
    <t xml:space="preserve"> Gibellina</t>
  </si>
  <si>
    <t>Partanna</t>
  </si>
  <si>
    <t xml:space="preserve">Capo D'Orlando </t>
  </si>
  <si>
    <t xml:space="preserve"> Piraino </t>
  </si>
  <si>
    <t>Naso</t>
  </si>
  <si>
    <t xml:space="preserve">Sinagra </t>
  </si>
  <si>
    <t xml:space="preserve"> Borgetto</t>
  </si>
  <si>
    <t xml:space="preserve"> Mirto </t>
  </si>
  <si>
    <t xml:space="preserve"> Alia </t>
  </si>
  <si>
    <t xml:space="preserve"> Castelmola </t>
  </si>
  <si>
    <t>Raddusa</t>
  </si>
  <si>
    <t xml:space="preserve"> Campofiorito</t>
  </si>
  <si>
    <t>Tripi</t>
  </si>
  <si>
    <t xml:space="preserve">Ficarra </t>
  </si>
  <si>
    <t xml:space="preserve">Novara di Sicilia </t>
  </si>
  <si>
    <t>Burgio</t>
  </si>
  <si>
    <t xml:space="preserve"> San Giuseppe Jato </t>
  </si>
  <si>
    <t xml:space="preserve"> Motta Camastra </t>
  </si>
  <si>
    <t xml:space="preserve"> Castel di Lucio</t>
  </si>
  <si>
    <t>Valguarnera Caropepe</t>
  </si>
  <si>
    <t xml:space="preserve"> Acireale </t>
  </si>
  <si>
    <t xml:space="preserve"> Vita </t>
  </si>
  <si>
    <t xml:space="preserve">Giardini Naxos </t>
  </si>
  <si>
    <t xml:space="preserve">Mongiuffi Melia </t>
  </si>
  <si>
    <t>Alcamo</t>
  </si>
  <si>
    <t xml:space="preserve">Gallodoro </t>
  </si>
  <si>
    <t>Sant'Alessio Siculo</t>
  </si>
  <si>
    <t xml:space="preserve"> Canicattini Bagni </t>
  </si>
  <si>
    <t xml:space="preserve"> Licodia Eubea</t>
  </si>
  <si>
    <t xml:space="preserve"> Castelbuono</t>
  </si>
  <si>
    <t xml:space="preserve"> Galati Mamertino</t>
  </si>
  <si>
    <t xml:space="preserve">Campofelice di Roccella </t>
  </si>
  <si>
    <t xml:space="preserve"> Petrosino</t>
  </si>
  <si>
    <t xml:space="preserve">Lavori ed interventi finalizzati alla messa in sicurezza e manutenzione straordinaria della scuola primaria e dell'infanzia S. Petronilla </t>
  </si>
  <si>
    <t>Lavori di restauro, risanamento conservativo, adeguamento impianti, nell'edificio di proprietà comunale  Palazzo Vicary sede delle scuole dell'infanzia e primaria</t>
  </si>
  <si>
    <t>Messa in sicurezza della struttura "edificio scolastico" realizzazione interventi mirati al contenimento energetico ed alla realizzazione di un nuovo blocco spogliatoi per la palestra esistente</t>
  </si>
  <si>
    <t>Scuola dell'Infanzia e Secondaria di 1° grado -</t>
  </si>
  <si>
    <t xml:space="preserve">Interventi di sicurezza scuole cittadine- Sicurnova L - Scuola dell'infanzia e primaria Galvani via Galvani </t>
  </si>
  <si>
    <t>Scuola dell'Infanzia e Primaria "Galvani" -</t>
  </si>
  <si>
    <t>Interventi di riqualificazione IV lotto della scuola secondaria di 1° grado "Don Milani".</t>
  </si>
  <si>
    <t>Scuola Secondaria di 1° grado "Don Milani -</t>
  </si>
  <si>
    <t xml:space="preserve">Opere di manutenzione straordinaria, bonifica e messa in sicurezza </t>
  </si>
  <si>
    <t>Scuole Primaria e Secondaria di 1° grado "F. Marro" -</t>
  </si>
  <si>
    <t>Interventi di manutenzione straordinaria finalizzati alla riqualificazione energetica della scuola elementare "A. Gramsci"</t>
  </si>
  <si>
    <t>Suola Primaria A. Gramsci, Via Frejus 67</t>
  </si>
  <si>
    <t>Lavori di rimozione tetto in eternit</t>
  </si>
  <si>
    <t xml:space="preserve">Progetto di messa in sicurezza e manutenzione straordinaria </t>
  </si>
  <si>
    <t>Scuola Primaria di Portula Matrice -</t>
  </si>
  <si>
    <t>Lavori di manutenzione straordinaria per l'adeguamento delle scuole alle normative di sicurezza e di prevenzione incendi</t>
  </si>
  <si>
    <t>Sistemazione della copertura</t>
  </si>
  <si>
    <t>Messa in sicurezza soffitti (per sfondellamento dell'intradosso solai)</t>
  </si>
  <si>
    <t>Sostituzione serramenti esterni e tinteggiatura interna dei locali</t>
  </si>
  <si>
    <t xml:space="preserve">Lavori di ristrutturazione della scuola secondaria di 1° grado, interventi di messa in sicurezza, superamento barriere architettoniche e bonifica amianto. </t>
  </si>
  <si>
    <t>Scuola Secondaria di 1° grado "Peirone" -</t>
  </si>
  <si>
    <t>Sec. I - Bosco-Netti (succ)</t>
  </si>
  <si>
    <t>PRIMARIA S.F.D`ASSISI</t>
  </si>
  <si>
    <t>PRIMARIA UMBERTO I</t>
  </si>
  <si>
    <t>Elementare</t>
  </si>
  <si>
    <t>Gottolengo</t>
  </si>
  <si>
    <t>Cremona</t>
  </si>
  <si>
    <t>Villongo</t>
  </si>
  <si>
    <t>Pandino</t>
  </si>
  <si>
    <t>Desio</t>
  </si>
  <si>
    <t>Calcinato</t>
  </si>
  <si>
    <t>Arconate</t>
  </si>
  <si>
    <t>Cernobbio</t>
  </si>
  <si>
    <t>Vimercate</t>
  </si>
  <si>
    <t>Materna</t>
  </si>
  <si>
    <t>IS</t>
  </si>
  <si>
    <t>CB</t>
  </si>
  <si>
    <t>ENTE RICHIEDENTE</t>
  </si>
  <si>
    <t>EDIFICI SCOLASTICI OGGETTO D'INTERVENTO</t>
  </si>
  <si>
    <t>Jelsi</t>
  </si>
  <si>
    <t>TIPO DI INTERVENTO</t>
  </si>
  <si>
    <t xml:space="preserve">Ed. scol sc. Elem e media di Via Gen. D'Amico - </t>
  </si>
  <si>
    <t>INFANZIA DOTT. GIUSEPPE GUARELLA</t>
  </si>
  <si>
    <t>PRIMARIA S.GIOVANNI BOSCO</t>
  </si>
  <si>
    <t>BT</t>
  </si>
  <si>
    <t>IC - Giuseppe Mazzini</t>
  </si>
  <si>
    <t>PROVINCIA BRINDISI - CISTERNINO</t>
  </si>
  <si>
    <t>IM D. QUIRICO PUNZI</t>
  </si>
  <si>
    <t>PRIMARIA Padiglione D</t>
  </si>
  <si>
    <t>TA</t>
  </si>
  <si>
    <t>INFANZIA COLLODI</t>
  </si>
  <si>
    <t>INFANZIA SCOTELLARO</t>
  </si>
  <si>
    <t>INFANZIA VIA C.BATTISTI</t>
  </si>
  <si>
    <t>IC CAVALLINO</t>
  </si>
  <si>
    <t>PRIMARIA Filippo Fiorentino</t>
  </si>
  <si>
    <t>PRIMARIA ALDO MORO</t>
  </si>
  <si>
    <t>PRIMARIA VIA CARDUCCI</t>
  </si>
  <si>
    <t>SEC I O.FLACCO</t>
  </si>
  <si>
    <t>SEC I A. DE FERRARIS</t>
  </si>
  <si>
    <t>SEC I D. RAO</t>
  </si>
  <si>
    <t>IC GIANNI RODARI</t>
  </si>
  <si>
    <t>PRIMARIA IACOVELLI</t>
  </si>
  <si>
    <t>PRIMARIA BALILLA</t>
  </si>
  <si>
    <t>IC RACALE POLO 1</t>
  </si>
  <si>
    <t>SEC I PASCOLI</t>
  </si>
  <si>
    <t>SEC I G.PASCOLI</t>
  </si>
  <si>
    <t>Scuola elementare e media "Gesù Bambino e Padre Pio"</t>
  </si>
  <si>
    <t xml:space="preserve">rifacimento pavimentazione e consolidamento statico solai - interventi finalizzati all'abbattimento delle barriere architettoniche - miglioramento dell'impianto antincendio e della segnaletica di sicurezza - rifacimento canali di gronda - sistemazione centrale termica </t>
  </si>
  <si>
    <t>Lavori di adeguamento alle vigenti disposizione di sicurezza ed igiene del lavoro scuola elementare “S. Domenico Savio”</t>
  </si>
  <si>
    <t>Ristrutturazione dell'Istituto Comprensivo statale Giuseppe Reina- CUPB11H13000780002</t>
  </si>
  <si>
    <t>Scuola Primaria di Germagnano -</t>
  </si>
  <si>
    <t>Interventi vari di manutenzione straordinaria</t>
  </si>
  <si>
    <t>IIS "Primo Levi" -</t>
  </si>
  <si>
    <t xml:space="preserve">Opere di messa in sicurezza copertura e sottotetto </t>
  </si>
  <si>
    <t>Scuola Secondaria di 1° Grado "Vida - Pertini" -</t>
  </si>
  <si>
    <t>Scuola Primaria "Sandro Pertini" - Scuoala Primaria "Rodari" - Scuola Secondaria di 1° grado succursale "A. Demonte" -</t>
  </si>
  <si>
    <t>Lavori volti all'abbattimento delle barriere architettoniche, messa in sicurezza e manutenzione straordinara della scuola secondaria di primo grado F. Carretto</t>
  </si>
  <si>
    <t>Scuola Secondaria di 1° grado "F. Carretto" -</t>
  </si>
  <si>
    <t xml:space="preserve">Lavori di cui al bando parco progetti 2012-13-14 edilizia scolastica per la concessione di contributi per interventi edilizi su edifici scolastici di proprietà di ente pubblico sede di scuole dell'infanzia primaria e secondaria di primo grado statali e non statali paritarie </t>
  </si>
  <si>
    <t xml:space="preserve">Scuola Secondaria di 1° grado "Innocenzo IX" - </t>
  </si>
  <si>
    <t>Lavori di manutenzione straordinaria scuola primaria "Enrico e Domenico Buscaglino". Approvazione progetto definitivo ed esecutivo</t>
  </si>
  <si>
    <t>Manutenzione straordinaria ed adeguamento alle norme di sicurezza, igiene e rendimento energetico</t>
  </si>
  <si>
    <t>Istituto Comprensivo "Don Giorgio Belliardo" (Scuola dell'infanzia di Costigliole Saluzzo Via Busca 7; Scuola Primaria "Beppe Fenoglio" P.zza Vittorio Emanuele II n.11; Scuola Secondaria di 1° "Don Giorgio Belliardo" P.zza Vittorio Emanuele II n. 10) -</t>
  </si>
  <si>
    <t>Messa in sicurezza, ristrutturazione e manutenzione straordinaria edifici scolastici</t>
  </si>
  <si>
    <t>Scuola Secondaria di 1° grado "Defendente Ferrari" -</t>
  </si>
  <si>
    <t xml:space="preserve">Lavori di messa in sicurezza e manutenzione straordinaria </t>
  </si>
  <si>
    <t>Scuola Primaria "Costantino Nigra" -</t>
  </si>
  <si>
    <t xml:space="preserve">Sostituzione serramenti, risanamento pareti, realizzazione rampa disabili, realizzazione wc disabili e consolidamento aperture </t>
  </si>
  <si>
    <t>Adeguamento integrazione serramenti plesso scolastico via Trieste</t>
  </si>
  <si>
    <t>SEC I  PADRE PIO (Succ)</t>
  </si>
  <si>
    <t>PRIMARIA XXV APRILE</t>
  </si>
  <si>
    <t>Messa in sicurezza dell'impianto elettrico per il contenimento del consumo energrtico.  Frazione Scala.</t>
  </si>
  <si>
    <t>Lavori di messa in sicurezza e manutenzione straordinaria del Plesso scolastico denominato “Falcone e Borsellino”.</t>
  </si>
  <si>
    <t>RA</t>
  </si>
  <si>
    <t>FC</t>
  </si>
  <si>
    <t>Messa in sicurezza e ristrutturazione</t>
  </si>
  <si>
    <t>ITC Aldo Capitini</t>
  </si>
  <si>
    <t>CHIESINA UZZANESE</t>
  </si>
  <si>
    <t>Adeguamento centrale termica</t>
  </si>
  <si>
    <t>Infanzia  Capanna</t>
  </si>
  <si>
    <t>GREVE IN CHIANTI</t>
  </si>
  <si>
    <t>Rifacimento impermeabilizzazione copertura</t>
  </si>
  <si>
    <t>Materna Sturiale San Polo</t>
  </si>
  <si>
    <t>FIRENZUOLA</t>
  </si>
  <si>
    <t>Isolamento termico e adeguamento uscite di sicurezza</t>
  </si>
  <si>
    <t>Primaria Galileo Galilei</t>
  </si>
  <si>
    <t>TORRITA DI SIENA</t>
  </si>
  <si>
    <t>Adeguam antincendio, abbattim barriere e rifacimento facciata</t>
  </si>
  <si>
    <t>Infanzia  Montefollonico</t>
  </si>
  <si>
    <t>PIAN DI SCO</t>
  </si>
  <si>
    <t>Infanzia e Primaria Via Roma – Media Don Milani</t>
  </si>
  <si>
    <t>VECCHIANO</t>
  </si>
  <si>
    <t>Adeguamento normativo impianto elettrico</t>
  </si>
  <si>
    <t>Primaria - G. Casella</t>
  </si>
  <si>
    <t>MASSA MARITTIMA</t>
  </si>
  <si>
    <t>Primaria e Infanzia di Massa Marittima</t>
  </si>
  <si>
    <t>MASSA E COZZILE</t>
  </si>
  <si>
    <t>Manutenzione straordinaria centrale termica</t>
  </si>
  <si>
    <t>Infanzia e Primaria  Giani</t>
  </si>
  <si>
    <t>SAN GIMIGNANO</t>
  </si>
  <si>
    <t>Realizzazione generatore fortovoltaico</t>
  </si>
  <si>
    <t>Infanzia San Gimignano</t>
  </si>
  <si>
    <t>VINCI</t>
  </si>
  <si>
    <t>CASTEL FOCOGNANO</t>
  </si>
  <si>
    <t>Realizzazione impianto fotovoltaico</t>
  </si>
  <si>
    <t>Media di Rassina</t>
  </si>
  <si>
    <t>CHIUSI</t>
  </si>
  <si>
    <t>Manutenzione straordinaria copertura</t>
  </si>
  <si>
    <t>Lavori di messa in sicurezza e di manutenzione straordinaria</t>
  </si>
  <si>
    <t>IPSIA di via Boito a Monfalcone</t>
  </si>
  <si>
    <t xml:space="preserve">Edificio scolastico sede di scuola elementare e media Largo Fontana </t>
  </si>
  <si>
    <t xml:space="preserve">Intervento di completamento del piano seminterraneo da destinare a scuola dell'infanzia  </t>
  </si>
  <si>
    <t>Scuola Elementare del capoluogo</t>
  </si>
  <si>
    <t xml:space="preserve">Intervento di manuten. Straord. Messa a norma impianti, rimozione amianto e sistemaz. Copertura palestra. </t>
  </si>
  <si>
    <t xml:space="preserve">Intervento di messa in sicurezza e manutenzione strordinaria con completa sostituzione dei serramenti esterni e corpi illuminanti interni </t>
  </si>
  <si>
    <t>Scuola Primaria "G. Saracco" -</t>
  </si>
  <si>
    <t xml:space="preserve">Intervento di consolidamento strutturale e miglioramento sismico dell'edificio scolastico sede scuola dell'infanzia "Collodi" </t>
  </si>
  <si>
    <t>Scuola dell'Infanzia "Collodi" -</t>
  </si>
  <si>
    <t>Scuola Secondaria di 1° grado "G. Pascoli" (Ex Ist. Sc. Magistr/Liceo Scienze) -</t>
  </si>
  <si>
    <t xml:space="preserve">Messa in sicurezza e riqualificazione facciate esterne </t>
  </si>
  <si>
    <t xml:space="preserve">interventi di messa in sicurezza e manutenzione straordinaria su edifici scolastici </t>
  </si>
  <si>
    <t>Scuola Secondaria di 1° grado e palestra scolastica -</t>
  </si>
  <si>
    <t>Lavori di manutenzione straordinaria</t>
  </si>
  <si>
    <t xml:space="preserve">Opere necessarie di messa in sicurezza, ristrutturazione e manutenzione straordinaria. </t>
  </si>
  <si>
    <t>Intervento di recupero e risanamento conservativo dei plessi scolastici del Comune di Ustica</t>
  </si>
  <si>
    <t>Adeguamento normativo dell'edificio scolastico comunale</t>
  </si>
  <si>
    <t>Scuole dell'Infanzia e Primaria -</t>
  </si>
  <si>
    <t xml:space="preserve">Messa in sicurezza ed opere di abbattimento barriere architettoniche </t>
  </si>
  <si>
    <t>Miglioramento energetico</t>
  </si>
  <si>
    <t>Provincia di Novara</t>
  </si>
  <si>
    <t>Scuola Secondaria di 2° grado - IIS "Pascal" -</t>
  </si>
  <si>
    <t>Intervento di adeguamento normativo impianti elettrici</t>
  </si>
  <si>
    <t>IIS "V.Bosso - A. Monti" -</t>
  </si>
  <si>
    <t xml:space="preserve">Lavori di manutenzione strordinaria relativo </t>
  </si>
  <si>
    <t>Scuole dell'Infanzia, Primaria e Secondaria di 1° grado -</t>
  </si>
  <si>
    <t>Messa in sicurezza e manutenzione straordinaria (facciate)</t>
  </si>
  <si>
    <t>Scuola elementare  Capoluogo</t>
  </si>
  <si>
    <t>Miglioramento sismico più manutenzione straordinaria per migliore funzionalità</t>
  </si>
  <si>
    <t>Scuola materna G.Rodari</t>
  </si>
  <si>
    <t xml:space="preserve">Risanamento strutturale e consolidamento </t>
  </si>
  <si>
    <t xml:space="preserve">Scuola media D.Alighieri  </t>
  </si>
  <si>
    <t>Messa in sicurezza ed adeguamento normativo</t>
  </si>
  <si>
    <t>scuola secondaria di 1° grado di Tricesimo Giovanni XXIII</t>
  </si>
  <si>
    <t xml:space="preserve">Messa in sicurezza (impianto elettrico) </t>
  </si>
  <si>
    <t>scuole elementari e medie</t>
  </si>
  <si>
    <t xml:space="preserve">Manutenzione straordinaria e messa in sicurezza </t>
  </si>
  <si>
    <t>Scuola media</t>
  </si>
  <si>
    <t>lavori di ampliamento per accorpamento ed adeguamento normativa sicurezza fabbricato esistente</t>
  </si>
  <si>
    <t>adeguamento e messa in sicurezza</t>
  </si>
  <si>
    <t xml:space="preserve">Opere di manutenzione esterna straordinaria e riqualificazione energetica </t>
  </si>
  <si>
    <t>Lavori finalizzati al risparmio energetico dell'edificio sede della scuola elementare e media e contestuale ristrutturazione del locale sgombero a servizio della suddetta scuola</t>
  </si>
  <si>
    <t>Lavori di sostituzione di generatori di calore</t>
  </si>
  <si>
    <t>finalizzati all’adeguamento alla normativa antincendio, qualificazione elementi non strutturali, riqualificazione energetica</t>
  </si>
  <si>
    <t xml:space="preserve">Lavori di riqualificazione energetica </t>
  </si>
  <si>
    <t>Scuola Primaria del capoluogo -</t>
  </si>
  <si>
    <t xml:space="preserve">Lavori di riqualificazione e ristrutturazione del 1° piano </t>
  </si>
  <si>
    <t>Scuola Secondaria di 1° grado "Anna Frank" -</t>
  </si>
  <si>
    <t>Lavori di messa in sicurezza ed adeguamenti normativi del plesso scolastico comunale - 1° lotto</t>
  </si>
  <si>
    <t>Scuole dell' Infanzia e Primaria -</t>
  </si>
  <si>
    <t>Adeguamento ai parametri aeroilluminanti e miglioramenti prestazionali con ampliamento</t>
  </si>
  <si>
    <t>San Giovanni in Bosco</t>
  </si>
  <si>
    <t xml:space="preserve">Rafforzamento di elementi e/o connessioni delle strutture in cemento armato, realizzazione di una struttura esterna in blocchi isobloc o simili </t>
  </si>
  <si>
    <t xml:space="preserve">IPIA  G. Marconi  ITCG  Einaudi </t>
  </si>
  <si>
    <t>BAGNI DI LUCCA</t>
  </si>
  <si>
    <t>Primaria e Secondaria di 1° Bagni di Lucca</t>
  </si>
  <si>
    <t>GIUNCUGNANO</t>
  </si>
  <si>
    <t>Adeguamento impianto idrosanitario</t>
  </si>
  <si>
    <t>Primaria Giuncugnano Magliano</t>
  </si>
  <si>
    <t>REGGELLO</t>
  </si>
  <si>
    <t>Adeguamento impianto igienico e sostituzione infissi</t>
  </si>
  <si>
    <t>Infanzia  Vaggio</t>
  </si>
  <si>
    <t>PIEVE A NIEVOLE</t>
  </si>
  <si>
    <t>Istituto Comprensivo "A. Manzoni" - Ornago e Burago</t>
  </si>
  <si>
    <t>Marcheno</t>
  </si>
  <si>
    <t>Primaria "Tito Speri"                                                                                                         Sec. I° gr. "Francesco Bertussi"</t>
  </si>
  <si>
    <t>Bergamo</t>
  </si>
  <si>
    <t>messa a norma ed in sicurezza, ristrutturazione e manutenzione straordinaria</t>
  </si>
  <si>
    <t>Lavori di manutenzione(Riqualificazione e messa in sicurezza) per la eliminazione della copertura in amianto e adeguamanti impianti della scuola elementare di Bompietro centro- corpo Palestra</t>
  </si>
  <si>
    <t>PRIMARIA EINAUDI-SECONDARIA 1° GRADO TOSCANINI - PALESTRA 2 STRALCIO</t>
  </si>
  <si>
    <t>RIMOZIONE AMIANTO, SOSTITUZIONE PANNELLI, ISOLAMENTO TERMICO COPERTURA</t>
  </si>
  <si>
    <t>SECONDARIA 1° GRADO E PRIMARIA</t>
  </si>
  <si>
    <t>MANUTENZIONE STRAORDINARIA PER CPI</t>
  </si>
  <si>
    <t>PRIMARIA D'ANNUNZIO</t>
  </si>
  <si>
    <t>MIGLIORAMENTO SISMICO</t>
  </si>
  <si>
    <t>BEDUZZO (INFANZIA) - CORNIGLIO (INFANZIA-PRIMARIA-SECONDARIA 1° GRADO)</t>
  </si>
  <si>
    <t>SCALA ANTINCENDIO E LAVORI PER CPI</t>
  </si>
  <si>
    <t>SECONDARIA 1° GRADO, PALESTRA</t>
  </si>
  <si>
    <t>ELEMENTI STRUTTURALI, RISPARMIO ENERGETICO, ADEGUAMENTO SISMICO</t>
  </si>
  <si>
    <t>SECONDARIA 1° GRADO, PRIMARIA, INFANZIA</t>
  </si>
  <si>
    <t>ANTISISMICA, ABBATTIMENTO BARRIERE ARCHITETTONICHE</t>
  </si>
  <si>
    <t>SCUOLA SECONDARIA 1° GRADO GALAVERNA  - POLO SCOLASTICO</t>
  </si>
  <si>
    <t>ADEGUAMENTO IMPIANTO ANTINCENDIO</t>
  </si>
  <si>
    <t>SECONDARIA 1° GRADO PELACANI - PRIMARIA BORGHETTO</t>
  </si>
  <si>
    <t>MESSA NORMA IMPIANTI CPI</t>
  </si>
  <si>
    <t>SCUOLA INFANZIA ALLENDE</t>
  </si>
  <si>
    <t>ADEGUAMENTO ANTISISMICA</t>
  </si>
  <si>
    <t>SCUOLA PRIMARIA E SECONDARIA 1° GRADO V. BOTTEGO</t>
  </si>
  <si>
    <t>RIFACIMENTO COPERTURA, ISOLAMENTO TERMICO</t>
  </si>
  <si>
    <t>SCUOLA INFANZIA PRIMARIA BORELLA</t>
  </si>
  <si>
    <t>RIMOZIONE MANTO COPERTURA, RIFACIMENTO 2 TERRAZZE</t>
  </si>
  <si>
    <t>PALESTRA SCUOLA PRIMARIA A. FRANK</t>
  </si>
  <si>
    <t>MESSA IN SICUREZZA VETRATE PALESTRA</t>
  </si>
  <si>
    <t>SCUOLA INFANZIA RICCO</t>
  </si>
  <si>
    <t>MESSA IN SICUREZZA USCITE E SOSTITUZIONE SERRAMENTI VETRATE</t>
  </si>
  <si>
    <t>SCUOLA PRIMARIA E PALESTRA</t>
  </si>
  <si>
    <t>SOSTITUZIONE VETRATE</t>
  </si>
  <si>
    <t>SCUOLA PRIMARIA A. FRANK</t>
  </si>
  <si>
    <t>ADEGUAMENTO IMPIANTO ELETTRICO</t>
  </si>
  <si>
    <t>SCUOLA PRIMARIA "FORNACIARI"</t>
  </si>
  <si>
    <t>MANUTENZIONE STRAORDINARIA +
ADEG.SISMICO</t>
  </si>
  <si>
    <t>SCUOLA PRIMARIA VIANO</t>
  </si>
  <si>
    <t>Pietrasanta</t>
  </si>
  <si>
    <t>infanzia G. Rodari</t>
  </si>
  <si>
    <t>Santa'anatolia di Narco</t>
  </si>
  <si>
    <t xml:space="preserve">Primaria Capol. </t>
  </si>
  <si>
    <t>Messa in sicurezza B.A. e messa a norma</t>
  </si>
  <si>
    <t>SCUOLA PRIMARIA E SECONDARIA 1° GRADO  – VIA STADIO</t>
  </si>
  <si>
    <t>SCUOLA MEDIA – VIA DANTE</t>
  </si>
  <si>
    <t>ISTITUTO MAGISTRALE “C. ALVARO” - VIA T. CAMPANELLA</t>
  </si>
  <si>
    <t>SCUOLA SECONDARIA 1° GRADO – VIA MATTEOTTI</t>
  </si>
  <si>
    <t>SCUOLA PRIMARIA – VIA DELLA REPUBBLICA</t>
  </si>
  <si>
    <t>SCUOLA PRIMARIA DI SAN GIACOMO – VIA GIOCO</t>
  </si>
  <si>
    <t>SCUOLA SECONDARIA 1° GRADO – VIA NAZIONALE</t>
  </si>
  <si>
    <t>SCUOLA DELL'INFANZIA E PRIMARIA – VIA PADULA</t>
  </si>
  <si>
    <t>ISTITUTO COMPRENSIVO – VIA LUCIO D'ORSO</t>
  </si>
  <si>
    <t>SCUOLA DELL'INFANZIA E PRIMARIA “P. D'AMBROSIO” – VIA GIOVANNI XXIII</t>
  </si>
  <si>
    <t>SCUOLA SECONDARIA 1° GRADO – VIA ANTONINO ZAGARELLA</t>
  </si>
  <si>
    <t>SCUOLA SECONDARIA 1° GRADO – VIA ALDO MORO</t>
  </si>
  <si>
    <t>Ancora da definire                         (il nuovo plesso scolastico sostitisce quello esistente non recuperabile)</t>
  </si>
  <si>
    <t>Cava Manara</t>
  </si>
  <si>
    <t>Scuola Primaria "G. Rodari"     Secondaria 1° g. "A. Manzoni"</t>
  </si>
  <si>
    <t>Porlezza</t>
  </si>
  <si>
    <t>I.C.  "Della Porta"</t>
  </si>
  <si>
    <t>Grezzago</t>
  </si>
  <si>
    <t>Secondaria di I grado "Ilaria Alpi"</t>
  </si>
  <si>
    <t>Rovetta</t>
  </si>
  <si>
    <t>Second. I° gr. "Fantoni"</t>
  </si>
  <si>
    <t>Samarate</t>
  </si>
  <si>
    <t>Scuola primaria Don Carlo Cozzi</t>
  </si>
  <si>
    <t>Primaria Cascina Grassi</t>
  </si>
  <si>
    <t>Ronco Briantino</t>
  </si>
  <si>
    <t>Infanzia "Sardegna"</t>
  </si>
  <si>
    <t>Infanzia  "Marconi"</t>
  </si>
  <si>
    <t>INFANZIA DI CASCINA ELISA</t>
  </si>
  <si>
    <t>Gambara</t>
  </si>
  <si>
    <t>Infanzia "Regina Margherita"</t>
  </si>
  <si>
    <t>Gambolò</t>
  </si>
  <si>
    <t>I.C. "G.e G. Robecchi"</t>
  </si>
  <si>
    <t>Provincia di Monza</t>
  </si>
  <si>
    <t>ITIS "Fermi"</t>
  </si>
  <si>
    <t>Settimo Milanese</t>
  </si>
  <si>
    <t>Primaria "Dante Alighieri"</t>
  </si>
  <si>
    <t>Piadena</t>
  </si>
  <si>
    <t>I.C.  "G.M. Sacchi"</t>
  </si>
  <si>
    <t>Primaria "T. Tasso"</t>
  </si>
  <si>
    <t>Unione Comuni Lombardia</t>
  </si>
  <si>
    <t>I.C.  Casalbuttano</t>
  </si>
  <si>
    <t>Second. I° grado "B. Croce"</t>
  </si>
  <si>
    <t>Cassolnovo</t>
  </si>
  <si>
    <t>Renate</t>
  </si>
  <si>
    <t>Istituto Comprensivo "A. Sassi"</t>
  </si>
  <si>
    <t>Plesso Rosso</t>
  </si>
  <si>
    <t>Piancogno</t>
  </si>
  <si>
    <t>Primaria Piamborno</t>
  </si>
  <si>
    <t>Lungavilla</t>
  </si>
  <si>
    <t>Prim. E sec. I° gr. "Campanini"</t>
  </si>
  <si>
    <t>Gerenzano</t>
  </si>
  <si>
    <t>SCUOLA PRIMARIA G.P.CLERICI</t>
  </si>
  <si>
    <t>Santa Maria della Versa</t>
  </si>
  <si>
    <t>Istituto Comprensivo della Valle Versa</t>
  </si>
  <si>
    <t>Sondrio</t>
  </si>
  <si>
    <t>Primaria "E. Paini"</t>
  </si>
  <si>
    <t>Locate Varesino</t>
  </si>
  <si>
    <t>Istituto Comprensivo "Alighieri" (Scuola dell'infanzia elementare e media di via Marconi)</t>
  </si>
  <si>
    <t>Lavori di completamento strutturale - rinforzo dei solai con luce rilevante - sostituzione porte interne ed infissi esterni limitatamente alle aperture consolidate - intonaco interno e relativa tinteggiatura</t>
  </si>
  <si>
    <t xml:space="preserve">I.T.I.S "L. Marinelli" di Agnone </t>
  </si>
  <si>
    <t>Trasformazione di locali ex officine in cucine, sale ricevimento, servizi igienici, spogliatoio, in modo da spostare l'Istituto alberghiero ospitato attualmente presso la scuola elementare</t>
  </si>
  <si>
    <t>Scuola Elementare di Piazza della Libertà</t>
  </si>
  <si>
    <t>Adeguamento alla normativa antincendio della palestra e della centrale termica</t>
  </si>
  <si>
    <t>CIMADOLMO</t>
  </si>
  <si>
    <t xml:space="preserve">Lavori di coibentazione pareti perimetrali, pilastri travi e controsoffitti, sostituzione infissi, guaina impermabilizzante copertura e luci d'emergenza </t>
  </si>
  <si>
    <t>PESCHIERA DEL GARDA</t>
  </si>
  <si>
    <t>Sostituzione serramenti esterni</t>
  </si>
  <si>
    <t>S.GIORGIO IN BOSCO</t>
  </si>
  <si>
    <t>Messa in sicurezza dell'edificio</t>
  </si>
  <si>
    <t>ALBIGNASEGO</t>
  </si>
  <si>
    <t>Sostituzione infissi - 1° Stracio</t>
  </si>
  <si>
    <t xml:space="preserve">Sec. 1° grado Fermi -  </t>
  </si>
  <si>
    <t>Bonifica dell'amianto</t>
  </si>
  <si>
    <t>INFANZIA VIA LECCE</t>
  </si>
  <si>
    <t>INFANZIA HERO PARADISO II</t>
  </si>
  <si>
    <t>SEC I VALESIUM</t>
  </si>
  <si>
    <t>PRIMARIA GIOVANNI XXIII</t>
  </si>
  <si>
    <t>INFANZIA DOTT. UBALDO SEVESO</t>
  </si>
  <si>
    <t>PRIMARIA AMPOLO</t>
  </si>
  <si>
    <t>IC I. Morra</t>
  </si>
  <si>
    <t>Lavello</t>
  </si>
  <si>
    <t>Sc. Sec. Di I grado</t>
  </si>
  <si>
    <t>Rionero in Vulture</t>
  </si>
  <si>
    <t>Sc. Dell'infanzia</t>
  </si>
  <si>
    <t>Tricarico</t>
  </si>
  <si>
    <t>sc. Media R. Scotellaro</t>
  </si>
  <si>
    <t>Irsina</t>
  </si>
  <si>
    <t>IC giuseppe Mascolo</t>
  </si>
  <si>
    <t xml:space="preserve">sc. Elem . E materna Ten. Rocco Davia </t>
  </si>
  <si>
    <t>Brienza</t>
  </si>
  <si>
    <t>Sc. Elem. E mat. Francesco Maria Pagano</t>
  </si>
  <si>
    <t>Pignola</t>
  </si>
  <si>
    <t>FINANZIAMENTO ASSEGNATO</t>
  </si>
  <si>
    <t>GIULIANOVA</t>
  </si>
  <si>
    <t>Lavori di riqualificazione e messa in sicurezza ai sensi della legge n. 626/1994 nella Palestra della Scuola Media Statale “On.le S. Pellegrino” in C.da Paolini del Comune di Marsala.</t>
  </si>
  <si>
    <t xml:space="preserve">Lavori di adeguamento a norma per la messa in sicurezza dell'Istituto"Don Lorenzo Milani"- corpo palestra </t>
  </si>
  <si>
    <t>Lavori di manutenzione straordinaria della scuola media Dante Alighieri</t>
  </si>
  <si>
    <t>Messa in sicurezza e ristrutturazione della scuola elementare.</t>
  </si>
  <si>
    <t>Lavori di manutenzione straordinaria e messa in sicurezza scuola media di Gualtieri Sicaminò-CUPB96D13000270002</t>
  </si>
  <si>
    <t>Lavori di adeguamento impianto termico, idrico e fognario-adeguamento alle norme di prevenzione incendi, opere di manutenzione ed impianto fotovoltaico da eseguirsi nella scuola elementare Papa Giovanni XXIII°</t>
  </si>
  <si>
    <t>Riqualificazione, manutenzione straordinaria e ristrutturazione della palestra</t>
  </si>
  <si>
    <t>Riqualificazione e messa in sicurezza con sostituzione infissi, rifacimento impianti elettrici, integrazione illuminazione emergenza, installazione sistema di videosorveglianza</t>
  </si>
  <si>
    <t>Miglioramento strutturale ala est della scuola</t>
  </si>
  <si>
    <t>Completamento della sostituzione serramenti esterni fronte strada</t>
  </si>
  <si>
    <t>Sostituzione serramenti esterni e copertura centrale termica in amianto</t>
  </si>
  <si>
    <t>Realizzazione di un servizio igienico per diversamente abili</t>
  </si>
  <si>
    <t>Manutenzione straordinaria terrazza lato sud-ovest di copertura presso l'edificio scolastico</t>
  </si>
  <si>
    <t>Sc. Materna R. Scotellaro</t>
  </si>
  <si>
    <t>San Chirico Raparo</t>
  </si>
  <si>
    <t>IC G. Palladino</t>
  </si>
  <si>
    <t>Barile</t>
  </si>
  <si>
    <t>IC Papa Giovanni XXIII</t>
  </si>
  <si>
    <t>Anzi</t>
  </si>
  <si>
    <t>MEDIA SALVO D'ACQUISTO</t>
  </si>
  <si>
    <t>IS EINSTEIN- NEBBIA SEDE ITC EINSTEIN</t>
  </si>
  <si>
    <t>IC MERCANTINI SANT'IPPOLITO</t>
  </si>
  <si>
    <t>MONTE PORZIO</t>
  </si>
  <si>
    <t>ELEM. MONS. A. POLVERARI</t>
  </si>
  <si>
    <t>ELEM. DON MILANI</t>
  </si>
  <si>
    <t>LS GALILEI</t>
  </si>
  <si>
    <t>IIS MOREA-VIVARELLI SEDE ITAS VIVARELLI</t>
  </si>
  <si>
    <t>IIS SAVOIA BENINCASA - SEDE ITC BENINCASA</t>
  </si>
  <si>
    <t>MATERNA RODARI</t>
  </si>
  <si>
    <t>LS MEDI</t>
  </si>
  <si>
    <t>IIS MERLONI - MILANI - SEDE ITIS MERLONI</t>
  </si>
  <si>
    <t>MATERNA POLO INFANZIA ARCOBALENO</t>
  </si>
  <si>
    <t>MEDIA IC L. LOTTO</t>
  </si>
  <si>
    <t>IIS GALILEI</t>
  </si>
  <si>
    <t>ELEMENTARE IV NOVEMBRE</t>
  </si>
  <si>
    <t xml:space="preserve">  </t>
  </si>
  <si>
    <t>Realizzazione della viabilità di accesso per i mezzi di soccorso con collegamento su via Piave</t>
  </si>
  <si>
    <t>Palestra al servizio della scuola media "G. Pallotta"</t>
  </si>
  <si>
    <t>PROVINCIA</t>
  </si>
  <si>
    <t>SCUOLA PRIMARIA</t>
  </si>
  <si>
    <t>SCUOLA PRIMARIA PAOLO COSTA</t>
  </si>
  <si>
    <t>SCUOLA INFANZIA</t>
  </si>
  <si>
    <t>INTERVENTI DI EDILIZIA SCOLASTICA FINANZIATI AI SENSI DELL'ART. 48 D.L. 66/2014 - DELIBERA CIPE DEL 30.6.2014 - REGIONE CALABRIA</t>
  </si>
  <si>
    <t>PIERDIMONTE MATESE</t>
  </si>
  <si>
    <t>EDIFICI SCOLASTICi OGGETTO D'INTERVENTO</t>
  </si>
  <si>
    <t>INTERVENTI DI EDILIZIA SCOLASTICA FINANZIATI AI SENSI DELL'ART. 48 D.L. 66/2014 - DELIBERA CIPE DEL 30.6.2014 - REGIONE EMILIA ROMAGNA</t>
  </si>
  <si>
    <t>PC</t>
  </si>
  <si>
    <t>PR</t>
  </si>
  <si>
    <t>RE</t>
  </si>
  <si>
    <t>MO</t>
  </si>
  <si>
    <t>BO</t>
  </si>
  <si>
    <t>FE</t>
  </si>
  <si>
    <t>SEC I? MANZONI</t>
  </si>
  <si>
    <t>PRIMARIA VIA PAISIELLO</t>
  </si>
  <si>
    <t>VIA XXIV MAGGIO 1</t>
  </si>
  <si>
    <t>PRIMARIA DANTE ALIGHIERI</t>
  </si>
  <si>
    <t>PROVINCIA LECCE - COPERTINO</t>
  </si>
  <si>
    <t>ITC V. BACHELET</t>
  </si>
  <si>
    <t>PRIMARIA VIA GARIBALDI</t>
  </si>
  <si>
    <t>Sec.I - Veglie</t>
  </si>
  <si>
    <t>PRIMARIA PALOMBAIO</t>
  </si>
  <si>
    <t>PROVINCIA  LECCE - CASARANO</t>
  </si>
  <si>
    <t>IIS ANTONIO MEUCCI</t>
  </si>
  <si>
    <t>IC VIA ROMA</t>
  </si>
  <si>
    <t>INFANZIA R. DE SIMONE</t>
  </si>
  <si>
    <t>Lavori di manutenzione straordinaria per l'adeguamento delle scuole alle norme di sicurezza e di prevenzione incendi</t>
  </si>
  <si>
    <t>Lavori di adeguamento alle norme di prevenzione incendi</t>
  </si>
  <si>
    <t>Messa in sicurezza soffitti (per sfondellamento dell'intradosso solai) - 2° stralcio</t>
  </si>
  <si>
    <t>Manutenzione straordinaria ad una porzione della copertura</t>
  </si>
  <si>
    <t>Sostituzione infissi - 1° stralcio</t>
  </si>
  <si>
    <t>Sostituzione serramenti e manutenzione straordinaria interna dell'edificio "A" dell'Istituto</t>
  </si>
  <si>
    <t>SCUOLA SECONDARIA 1° GRADO “C. ALVARO” – VIA V. RANIERI TRAV. 2^, 11</t>
  </si>
  <si>
    <t>SCUOLA DELL'INFANZIA, PRIMARIA E SECONDARIA DI 1° GRADO – PIAZZA CESARE BATTISTI, 16</t>
  </si>
  <si>
    <t>SCUOLA DELL'INFANZIA – VICO I DANTE ALIGHIERI, 17</t>
  </si>
  <si>
    <t>SCUOLA INFANZIA  “ANDREOTTA”– VIA SCIPIONE VALENTINI, 5</t>
  </si>
  <si>
    <t>SCUOLA PRIMARIA E SECONDARIA DI 1° GRADO SAN GIACOMO – VIA COLLE D'URSO, 1</t>
  </si>
  <si>
    <t>SCUOLA SECONDARIA DI 1° GRADO – VIA PROVINCIALE, 74</t>
  </si>
  <si>
    <t>SCUOLA SECONDARIA 1° GRADO – VIA PALMENTA, 49</t>
  </si>
  <si>
    <t>Cassina Valsassina</t>
  </si>
  <si>
    <t>Primaria "Giovanni XXIII"</t>
  </si>
  <si>
    <t>Capiago Intimiano</t>
  </si>
  <si>
    <t>Primaria "G. Verdi"</t>
  </si>
  <si>
    <t>Taino</t>
  </si>
  <si>
    <t>Plesso scolastico D.Alighieri in località Pieriis</t>
  </si>
  <si>
    <t xml:space="preserve">Messa in sicurezza e manutenzione straordinaria del corpo A </t>
  </si>
  <si>
    <t>Complesso scolastico scuole elementari</t>
  </si>
  <si>
    <t>Manutenzione straordinaria e messa a norma</t>
  </si>
  <si>
    <t>cComplesso scolastico di Marsure di Sotto - scuola dell'infanzia</t>
  </si>
  <si>
    <t>Istituto Comprensivo Università Castrense</t>
  </si>
  <si>
    <t xml:space="preserve">Manutenzione straordinaria, messa in sicurezza e facciate </t>
  </si>
  <si>
    <t xml:space="preserve">Istituto comprensivo N.Tommaseo palestra </t>
  </si>
  <si>
    <t>Manutenzione straordinaria  e messa in sicurezza</t>
  </si>
  <si>
    <t>scuola dell'infanzia</t>
  </si>
  <si>
    <t>Messa in sicurezza e manutenzione straordinaria</t>
  </si>
  <si>
    <t>Ristrutturazione e messa in sicurezza elementi non strutturali: sostituzione serramenti</t>
  </si>
  <si>
    <t>CERVARESE S. CROCE</t>
  </si>
  <si>
    <t xml:space="preserve">Adeguamento antisismico della palestra, spogliatoi ed aule speciali </t>
  </si>
  <si>
    <t>CASTELNOVO BARIANO</t>
  </si>
  <si>
    <t>Ristrutturazione e adeguamento delle centrali termiche ed impianti termici del plesso scolastico, interventi accessori - 2° stralcio (asilo nido e scuole elementari)</t>
  </si>
  <si>
    <t>S.AMBROGIO DI VALPOLICELLA</t>
  </si>
  <si>
    <t>Scuola elementare Via Po</t>
  </si>
  <si>
    <t>lavori di rifacimento della copertura finalizzati alla eliminazione di infaltrazione di acqua piovana - impianto fotovoltaico</t>
  </si>
  <si>
    <t>Scuola Media "Salvo Fusco"</t>
  </si>
  <si>
    <t>VASTO</t>
  </si>
  <si>
    <t>scuola per l'infanzia M.Volpe</t>
  </si>
  <si>
    <t>adeguamento funzionale</t>
  </si>
  <si>
    <t>JOLANDA DI S.</t>
  </si>
  <si>
    <t>Elementare di Jolanda di Savoia</t>
  </si>
  <si>
    <t>manutenzione infissi</t>
  </si>
  <si>
    <t>MASSAFISCAGLIA</t>
  </si>
  <si>
    <t>Elementare di Massafiscaglia</t>
  </si>
  <si>
    <t>Superiore IPSIA f.lli Taddia CENTO</t>
  </si>
  <si>
    <t>ARGENTA</t>
  </si>
  <si>
    <t>Materna San Nicolò</t>
  </si>
  <si>
    <t>manutenzione str.</t>
  </si>
  <si>
    <t>BONDENO</t>
  </si>
  <si>
    <t>Elementare-Materna (BONDENO-OSPITALE- STELLATA-SCORTICHINO-PILASTRI)</t>
  </si>
  <si>
    <t>centrali termiche</t>
  </si>
  <si>
    <t>CODIGORO</t>
  </si>
  <si>
    <t>Medie di Codigoro</t>
  </si>
  <si>
    <t>COMACCHIO</t>
  </si>
  <si>
    <t>Elementare di Comacchio</t>
  </si>
  <si>
    <t>coperto II°stralcio</t>
  </si>
  <si>
    <t xml:space="preserve">Intervento di risanamento conservativo ed adeguamento normativo </t>
  </si>
  <si>
    <t xml:space="preserve">Ristrutturazione e di adeguamento normativo </t>
  </si>
  <si>
    <t>Realizzazione di nuovo impianto elevatore</t>
  </si>
  <si>
    <t>Scuola Primaria "G. Marconi" -</t>
  </si>
  <si>
    <t>Opere di messa in sicurezza controsoffitti</t>
  </si>
  <si>
    <t xml:space="preserve">Scuola Primaria "M. Coppino" - </t>
  </si>
  <si>
    <t>SEC I DON L. STURZO</t>
  </si>
  <si>
    <t>INFANZIA VIA CROCIFISSO</t>
  </si>
  <si>
    <t>PRIMARIA GUGLIELMO MARCONI</t>
  </si>
  <si>
    <t>PRIMARIA GIORGIO CASTRIOTA</t>
  </si>
  <si>
    <t>INFANZIA CARLO LORENZINI</t>
  </si>
  <si>
    <t>INFANZIA L. RADICE</t>
  </si>
  <si>
    <t>INFANZIA GIANNI RODARI</t>
  </si>
  <si>
    <t>IC CALO'</t>
  </si>
  <si>
    <t>SEC I  S. GIOVANNI BOSCO</t>
  </si>
  <si>
    <t>VARIE</t>
  </si>
  <si>
    <t>IC G.DELEDDA</t>
  </si>
  <si>
    <t>SEC I ORIOLO E CECCATO</t>
  </si>
  <si>
    <t>SEC I ALESSANDRO MANZONI</t>
  </si>
  <si>
    <t>INFANZIA VIA CEGLIE</t>
  </si>
  <si>
    <t>INFANZIA - PRIMARIA FORNELLI</t>
  </si>
  <si>
    <t>SCUOLA MEDIA DE SANCTIS</t>
  </si>
  <si>
    <t>SEC I  D. ALIGHERI - A. SPALATRO -PRIMARIA VIA SPINA</t>
  </si>
  <si>
    <t>Sscuola Madia statale  I.Svevo</t>
  </si>
  <si>
    <t>Adeguamento sismico e messa a noma (imp.elettrici)</t>
  </si>
  <si>
    <t>Lavori di manutenzione straordinaria e bonifica amianto</t>
  </si>
  <si>
    <t>MIRA</t>
  </si>
  <si>
    <t>Adeguamento della palestra: rimozione della copertura in amianto, sistemi di sicurezza anrtincendio</t>
  </si>
  <si>
    <t>ROVIGO</t>
  </si>
  <si>
    <t>Scuola Primaria "Nino Costa" -</t>
  </si>
  <si>
    <t>Ristrutturazione, restauro, risanamento conservativo, manutenzione straordinaria</t>
  </si>
  <si>
    <t xml:space="preserve"> IIS MALPIGHI (COMUNE DI SAN GIOVANNI IN PERSICETO)</t>
  </si>
  <si>
    <t>FERRARA</t>
  </si>
  <si>
    <t>FORMIGNANA</t>
  </si>
  <si>
    <t>Elementare Medie di Formignana</t>
  </si>
  <si>
    <t>adeguamento VVF</t>
  </si>
  <si>
    <t>Elementare di Pontelagoscuro</t>
  </si>
  <si>
    <t>pavimentazione palestra</t>
  </si>
  <si>
    <t>CENTO</t>
  </si>
  <si>
    <t>IC Laurenzana Plesso di Ani (ex sc.elem. Raffaele De Stefano</t>
  </si>
  <si>
    <t>Rivello</t>
  </si>
  <si>
    <t>Rotondella</t>
  </si>
  <si>
    <t>Sc. Media Giovanni XXIII</t>
  </si>
  <si>
    <t>Chiaromonte</t>
  </si>
  <si>
    <t>IC S. Lucia</t>
  </si>
  <si>
    <t>Baragiano</t>
  </si>
  <si>
    <t>Sc. Maria G. Falcone</t>
  </si>
  <si>
    <t>Colobraro</t>
  </si>
  <si>
    <t>IC Isabella Morra</t>
  </si>
  <si>
    <t>Rapone</t>
  </si>
  <si>
    <t>Ruvo del Monte</t>
  </si>
  <si>
    <t>Sasso di Castalda</t>
  </si>
  <si>
    <t>Sc. Infanzia primaria e sec. Di I grado</t>
  </si>
  <si>
    <t>Sc elem. Ten Rocco Davia</t>
  </si>
  <si>
    <t>Calciano</t>
  </si>
  <si>
    <t>Matera</t>
  </si>
  <si>
    <t>Sc. Elem. Borgo La Martella</t>
  </si>
  <si>
    <t>Scuola Andrea elli</t>
  </si>
  <si>
    <t>Sc. Primaria e sec. Di I grado E. D'Aquino</t>
  </si>
  <si>
    <t>Trecchina</t>
  </si>
  <si>
    <t>Sant'Arcangelo</t>
  </si>
  <si>
    <t>Gallicchio</t>
  </si>
  <si>
    <t>IC Giovanni Castronuovo</t>
  </si>
  <si>
    <t>Sc. Infanzia e sc. Sec. Di I grado G. Castronuovo</t>
  </si>
  <si>
    <t xml:space="preserve">PROV. </t>
  </si>
  <si>
    <t>Scuola Infanzia e Primaria di Serone</t>
  </si>
  <si>
    <t>Calvignasco</t>
  </si>
  <si>
    <t>IC "Marconi"</t>
  </si>
  <si>
    <t>Annone di Brianza</t>
  </si>
  <si>
    <t>Infanzia "Don A. Casartelli"</t>
  </si>
  <si>
    <t>Infanzia di Birago</t>
  </si>
  <si>
    <t>Valnegra</t>
  </si>
  <si>
    <t>I.C. "Francesca Gervasoni"</t>
  </si>
  <si>
    <t>Musso</t>
  </si>
  <si>
    <t>Corna Imagna</t>
  </si>
  <si>
    <t>Primaria "Battista Gnecchi"</t>
  </si>
  <si>
    <t>Borgosatollo</t>
  </si>
  <si>
    <t>Infanzia "Collodi"</t>
  </si>
  <si>
    <t>Domaso</t>
  </si>
  <si>
    <t>Camerata Cornello</t>
  </si>
  <si>
    <t>Infanzia e Primaria</t>
  </si>
  <si>
    <t>Gerenzago</t>
  </si>
  <si>
    <t>Primaria "Cesare Angelini"</t>
  </si>
  <si>
    <t>Sorico</t>
  </si>
  <si>
    <t>Infanzia "Sacra Famiglia"</t>
  </si>
  <si>
    <t>Abbiategrasso</t>
  </si>
  <si>
    <t>Primaria" Via F.lli di Dio"</t>
  </si>
  <si>
    <t>Bovezzo</t>
  </si>
  <si>
    <t>Bonifica amianto</t>
  </si>
  <si>
    <t>GUALDO TADINO</t>
  </si>
  <si>
    <t>CITTA' DELLA PIEVE</t>
  </si>
  <si>
    <t>Primaria Moiano</t>
  </si>
  <si>
    <t xml:space="preserve">miglioramento e adeguamento sismico </t>
  </si>
  <si>
    <t>ALLERONA</t>
  </si>
  <si>
    <t>Primaria e Secondaria 1° grado Allerona Scalo</t>
  </si>
  <si>
    <t>ATTIGLIANO</t>
  </si>
  <si>
    <t>CALVI  D. UMBRIA</t>
  </si>
  <si>
    <t>Primaria e secondaria 1° grado Capol.</t>
  </si>
  <si>
    <t>CAMERATA NUOVA</t>
  </si>
  <si>
    <t>MATERNA ELEMENTARE POPOLO</t>
  </si>
  <si>
    <t>CASAPROTA</t>
  </si>
  <si>
    <t>MATERNA ELEMENTARE CAVALIERI V. V.</t>
  </si>
  <si>
    <t>ARPINO</t>
  </si>
  <si>
    <t>MATERNA PANACCIO</t>
  </si>
  <si>
    <t>GUARCINO</t>
  </si>
  <si>
    <t>ELEMENTARE S. FRANCESCO</t>
  </si>
  <si>
    <t>PONTINIA</t>
  </si>
  <si>
    <t>ELEMENTARE DON MILANI</t>
  </si>
  <si>
    <t>GALLICANO NEL LAZIO</t>
  </si>
  <si>
    <t>MEDIA ALBIO TIBULLO</t>
  </si>
  <si>
    <t>FIUMICINO</t>
  </si>
  <si>
    <t>MATERNA ELEMENTARE LIDO DEL FARO</t>
  </si>
  <si>
    <t>SERRONE</t>
  </si>
  <si>
    <t>MEDIA SALVATORE PRILI</t>
  </si>
  <si>
    <t>MONTOPOLI DI SABINA</t>
  </si>
  <si>
    <t>MEDIA ENRICO FERMI</t>
  </si>
  <si>
    <t>ISOLA DEL LIRI</t>
  </si>
  <si>
    <t>MATERNA S. CARLO</t>
  </si>
  <si>
    <t>FILETTINO</t>
  </si>
  <si>
    <t>ELEMENTARE A. MORO</t>
  </si>
  <si>
    <t>GROTTE DI CASTRO</t>
  </si>
  <si>
    <t>MATERNA ELEMENTARE L. ORIONE</t>
  </si>
  <si>
    <t>PROVINCIA DI FROSINONE</t>
  </si>
  <si>
    <t>I.P.S.A.A.</t>
  </si>
  <si>
    <t>Ristrutturazione e manutenzione straordinaria</t>
  </si>
  <si>
    <t>MI</t>
  </si>
  <si>
    <t>BS</t>
  </si>
  <si>
    <t>PV</t>
  </si>
  <si>
    <t>VA</t>
  </si>
  <si>
    <t>BG</t>
  </si>
  <si>
    <t>LC</t>
  </si>
  <si>
    <t>MN</t>
  </si>
  <si>
    <t>LO</t>
  </si>
  <si>
    <t>MB</t>
  </si>
  <si>
    <t>CR</t>
  </si>
  <si>
    <t>CO</t>
  </si>
  <si>
    <t>Carvico</t>
  </si>
  <si>
    <t>AN</t>
  </si>
  <si>
    <t>Messa in sicurezza e  miglioramento della qualità della vita scuola materna di Mongiuffi Melia (ME).</t>
  </si>
  <si>
    <t>Manutenzione straordinaria per la messa in sicurezza della scuola media "Navarra"</t>
  </si>
  <si>
    <t>Riqualificazione ed adeguamento impianti scuola elementare comunale di Gallodoro-manutenzione straordinaria e ristrutturazione-stralcio esecutivo</t>
  </si>
  <si>
    <t>Costruzione di una scuola media II° stralcio- opere di completamento</t>
  </si>
  <si>
    <t xml:space="preserve">Lavori di completamento e messa in sicurezza dell'edificio </t>
  </si>
  <si>
    <t>Edificio scuola elementare e media</t>
  </si>
  <si>
    <t>Intervento di consolidamento solai tipo SAP con FRP (tesstuto vetro)</t>
  </si>
  <si>
    <t>Edificio sede della scuola elementare e media sito in via IV Novembre</t>
  </si>
  <si>
    <t>Recupero ex edificio scolastico scuola media da adibire a scuola elementare e materna</t>
  </si>
  <si>
    <t>Edificio scolastico di Via De Gasperi</t>
  </si>
  <si>
    <t>Erba</t>
  </si>
  <si>
    <t>Plesso Scolastico</t>
  </si>
  <si>
    <t>Ornago</t>
  </si>
  <si>
    <t>Chiavenna</t>
  </si>
  <si>
    <t>SO</t>
  </si>
  <si>
    <t>Lavori di adeguamento per ottenimento del C.P.I.</t>
  </si>
  <si>
    <t>Straordinaria manutenzione delle pareti esterne</t>
  </si>
  <si>
    <t>Manutenzione straordinaria del manto della copertura dell'Istituto</t>
  </si>
  <si>
    <t>Lavori di restauro e recupero di palazzo Basadonna, sede del Liceo Artistico</t>
  </si>
  <si>
    <t>Sostituzioni infissi - 3° stralcio</t>
  </si>
  <si>
    <t>Rinnovo copertura e sostituzione serramenti esterni</t>
  </si>
  <si>
    <t>Manutenzione straordinaria della copertura della palestra dell'Istituto</t>
  </si>
  <si>
    <t>Lavori di manutenzione straordinaria per l'adeguamento alle norme di sicurezza e di prevenzione incendi: impianti elettrici e speciali, termotecnici e prevenzione incendi, rifacimento spogliatoi e impiantistica della palestra</t>
  </si>
  <si>
    <t>Sostituzione infissi - 2° Stracio</t>
  </si>
  <si>
    <t>Manutenzione straordinaria della copertura della palestra delll'Istituto</t>
  </si>
  <si>
    <t xml:space="preserve"> POLISTENA</t>
  </si>
  <si>
    <t xml:space="preserve"> SAN MARTINO DI FINITA</t>
  </si>
  <si>
    <t>AMANTEA</t>
  </si>
  <si>
    <t>STILO</t>
  </si>
  <si>
    <t xml:space="preserve"> FABRIZIA</t>
  </si>
  <si>
    <t>ROCCA DI NETO</t>
  </si>
  <si>
    <t>SANT'AGATA DI ESARO</t>
  </si>
  <si>
    <t>SAN LUCIDO</t>
  </si>
  <si>
    <t xml:space="preserve"> FILADELFIA</t>
  </si>
  <si>
    <t>CALOVETO</t>
  </si>
  <si>
    <t>SPEZZANO PICCOLO</t>
  </si>
  <si>
    <t>CARAFFA DEL BIANCO</t>
  </si>
  <si>
    <t>SPADOLA</t>
  </si>
  <si>
    <t>ROCCELLA JONICA</t>
  </si>
  <si>
    <t>SAN MAURO MARCHESATO</t>
  </si>
  <si>
    <t xml:space="preserve"> MILETO</t>
  </si>
  <si>
    <t>IONADI</t>
  </si>
  <si>
    <t>ROSSANO</t>
  </si>
  <si>
    <t xml:space="preserve"> SORIANELLO</t>
  </si>
  <si>
    <t>CONFLENTI</t>
  </si>
  <si>
    <t xml:space="preserve"> ROVITO</t>
  </si>
  <si>
    <t xml:space="preserve"> TARSIA</t>
  </si>
  <si>
    <t>SERSALE</t>
  </si>
  <si>
    <t>BENESTARE</t>
  </si>
  <si>
    <t>TROPEA</t>
  </si>
  <si>
    <t>CERVA</t>
  </si>
  <si>
    <t>FRANCAVILLA ANGITOLA</t>
  </si>
  <si>
    <t xml:space="preserve"> SAN SOSTI</t>
  </si>
  <si>
    <t>ROMBIOLO</t>
  </si>
  <si>
    <t xml:space="preserve"> CERZETO</t>
  </si>
  <si>
    <t>BADOLATO</t>
  </si>
  <si>
    <t xml:space="preserve"> REGGIO CALABRIA (Provincia)</t>
  </si>
  <si>
    <t>TORANO CASTELLO</t>
  </si>
  <si>
    <t xml:space="preserve"> BELCASTRO</t>
  </si>
  <si>
    <t>SERRA PEDACE</t>
  </si>
  <si>
    <t xml:space="preserve"> GIFFONE</t>
  </si>
  <si>
    <t>MOTTAFOLLONE</t>
  </si>
  <si>
    <t>CAMPO CALABRO</t>
  </si>
  <si>
    <t>ZAGARISE</t>
  </si>
  <si>
    <t>SAN DEMETRIO CORONE</t>
  </si>
  <si>
    <t>CASTROLIBERO</t>
  </si>
  <si>
    <t xml:space="preserve"> ACRI</t>
  </si>
  <si>
    <t>AFRICO</t>
  </si>
  <si>
    <t xml:space="preserve"> CLETO</t>
  </si>
  <si>
    <t>GEROCARNE</t>
  </si>
  <si>
    <t xml:space="preserve"> VILLAPIANA</t>
  </si>
  <si>
    <t>SAVELLI</t>
  </si>
  <si>
    <t xml:space="preserve"> CANNA</t>
  </si>
  <si>
    <t>CETRARO</t>
  </si>
  <si>
    <t xml:space="preserve"> FILANDARI</t>
  </si>
  <si>
    <t xml:space="preserve"> ARGUSTO</t>
  </si>
  <si>
    <t>SCANDALE</t>
  </si>
  <si>
    <t>STALETTÌ</t>
  </si>
  <si>
    <t>CICALA</t>
  </si>
  <si>
    <t xml:space="preserve"> SORIANO CALABRO</t>
  </si>
  <si>
    <t xml:space="preserve"> ISCA SULLO IONIO </t>
  </si>
  <si>
    <t>SAN GIORGIO ALBANESE</t>
  </si>
  <si>
    <t xml:space="preserve"> AIELLO CALABRO</t>
  </si>
  <si>
    <t xml:space="preserve"> VALLEFIORITA</t>
  </si>
  <si>
    <t xml:space="preserve"> SAN FILI</t>
  </si>
  <si>
    <t>GIRIFALCO</t>
  </si>
  <si>
    <t>ROCCA IMPERIALE</t>
  </si>
  <si>
    <t xml:space="preserve"> SATRIANO</t>
  </si>
  <si>
    <t xml:space="preserve"> FILOGASO</t>
  </si>
  <si>
    <t xml:space="preserve"> BROGNATURO</t>
  </si>
  <si>
    <t>MONASTERACE</t>
  </si>
  <si>
    <t xml:space="preserve"> SANTA CATERINA DELLO IONIO</t>
  </si>
  <si>
    <t xml:space="preserve"> GALATRO</t>
  </si>
  <si>
    <t xml:space="preserve"> VERBICARO</t>
  </si>
  <si>
    <t xml:space="preserve"> AIETA</t>
  </si>
  <si>
    <t>GIOIA TAURO</t>
  </si>
  <si>
    <t xml:space="preserve"> PIZZONI</t>
  </si>
  <si>
    <t>SERRASTRETTA</t>
  </si>
  <si>
    <t>SPEZZANO DELLA SILA</t>
  </si>
  <si>
    <t>ZUMPANO</t>
  </si>
  <si>
    <t>LATTARICO</t>
  </si>
  <si>
    <t>PATERNO CALABRO</t>
  </si>
  <si>
    <t>TAVERNA</t>
  </si>
  <si>
    <t xml:space="preserve"> BORGIA</t>
  </si>
  <si>
    <t>SAN BASILE</t>
  </si>
  <si>
    <t>BELMONTE</t>
  </si>
  <si>
    <t>SANT'AGATA DEL BIANCO</t>
  </si>
  <si>
    <t xml:space="preserve"> CAPISTRANO</t>
  </si>
  <si>
    <t xml:space="preserve"> ZAMBRONE</t>
  </si>
  <si>
    <t>SANTA MARIA DEL CEDRO</t>
  </si>
  <si>
    <t xml:space="preserve"> CESSANITI</t>
  </si>
  <si>
    <t xml:space="preserve"> APRIGLIANO</t>
  </si>
  <si>
    <t xml:space="preserve"> DIAMANTE</t>
  </si>
  <si>
    <t xml:space="preserve"> ALBIDONA</t>
  </si>
  <si>
    <t>SAN VITO SULLO IONIO</t>
  </si>
  <si>
    <t>COSENZA (Provincia)</t>
  </si>
  <si>
    <t>SAN NICOLA DA CRISSA</t>
  </si>
  <si>
    <t>SPILINGA</t>
  </si>
  <si>
    <t xml:space="preserve"> SARACENA</t>
  </si>
  <si>
    <t>TORRE DI RUGGIERO</t>
  </si>
  <si>
    <t>OPPIDO MAMERTINA</t>
  </si>
  <si>
    <t>CIMINÀ</t>
  </si>
  <si>
    <t>SAN PIETRO IN GUARANO</t>
  </si>
  <si>
    <t>MAIDA</t>
  </si>
  <si>
    <t>SAN SOSTENE</t>
  </si>
  <si>
    <t xml:space="preserve"> BISIGNANO</t>
  </si>
  <si>
    <t>JOPPOLO</t>
  </si>
  <si>
    <t>CERENZIA</t>
  </si>
  <si>
    <t>SANTA SEVERINA</t>
  </si>
  <si>
    <t xml:space="preserve"> PALERMITI</t>
  </si>
  <si>
    <t>FIUMEFREDDO BRUZIO</t>
  </si>
  <si>
    <t>NOCARA</t>
  </si>
  <si>
    <t>MARTIRANO</t>
  </si>
  <si>
    <t xml:space="preserve">ALSENO </t>
  </si>
  <si>
    <t>AGAZZANO</t>
  </si>
  <si>
    <t>SAN PIETRO IN CERRO</t>
  </si>
  <si>
    <t xml:space="preserve"> CASTELVETRO PIACENTINO</t>
  </si>
  <si>
    <t>CARPANETO PIACENTINO</t>
  </si>
  <si>
    <t xml:space="preserve"> PIACENZA</t>
  </si>
  <si>
    <t>CASTELL'ARQUATO</t>
  </si>
  <si>
    <t xml:space="preserve"> PARMA</t>
  </si>
  <si>
    <t xml:space="preserve"> SOLIGNANO</t>
  </si>
  <si>
    <t>TRAVERSETOLO</t>
  </si>
  <si>
    <t>CORNIGLIO</t>
  </si>
  <si>
    <t>TRECASALI</t>
  </si>
  <si>
    <t xml:space="preserve"> VARSI</t>
  </si>
  <si>
    <t>COLORNO</t>
  </si>
  <si>
    <t>COLLECCHIO</t>
  </si>
  <si>
    <t xml:space="preserve"> NOCETO</t>
  </si>
  <si>
    <t>SISSA</t>
  </si>
  <si>
    <t xml:space="preserve"> ALBARETO</t>
  </si>
  <si>
    <t xml:space="preserve"> BORE</t>
  </si>
  <si>
    <t xml:space="preserve"> BORGO VAL DI TARO</t>
  </si>
  <si>
    <t>FORNOVO</t>
  </si>
  <si>
    <t xml:space="preserve"> SALA BAGANZA</t>
  </si>
  <si>
    <t xml:space="preserve"> VEZZANO</t>
  </si>
  <si>
    <t xml:space="preserve"> VIANO</t>
  </si>
  <si>
    <t xml:space="preserve"> QUATTRO CASTELLA</t>
  </si>
  <si>
    <t xml:space="preserve"> BAGNOLO IN P.</t>
  </si>
  <si>
    <t xml:space="preserve"> SCANDIANO</t>
  </si>
  <si>
    <t xml:space="preserve"> REGGIO EMILIA</t>
  </si>
  <si>
    <t>LUZZARA</t>
  </si>
  <si>
    <t>MODENA (Provincia)</t>
  </si>
  <si>
    <t>SAN BENEDETTO VAL DI SAMBRO</t>
  </si>
  <si>
    <t>DOZZA</t>
  </si>
  <si>
    <t>BOLOGNA (Provincia)</t>
  </si>
  <si>
    <t>SALA BOLOGNESE</t>
  </si>
  <si>
    <t xml:space="preserve"> CASTELLO D'ARGILE</t>
  </si>
  <si>
    <t xml:space="preserve"> MEDICINA</t>
  </si>
  <si>
    <t xml:space="preserve"> IMOLA</t>
  </si>
  <si>
    <t xml:space="preserve"> MONTERENZIO</t>
  </si>
  <si>
    <t xml:space="preserve"> RAVENNA (Provincia)</t>
  </si>
  <si>
    <t>RAVENNA</t>
  </si>
  <si>
    <t xml:space="preserve"> LUGO</t>
  </si>
  <si>
    <t xml:space="preserve"> CERVIA</t>
  </si>
  <si>
    <t>CASTEL BOLOGNESE</t>
  </si>
  <si>
    <t>CERVIA</t>
  </si>
  <si>
    <t>CESENA</t>
  </si>
  <si>
    <t>LONGIANO</t>
  </si>
  <si>
    <t>SARSINA</t>
  </si>
  <si>
    <t>VERGHERETO</t>
  </si>
  <si>
    <t xml:space="preserve"> CIVITELLA DI ROMAGNA</t>
  </si>
  <si>
    <t>MODIGLIANA</t>
  </si>
  <si>
    <t xml:space="preserve"> FORLI'</t>
  </si>
  <si>
    <t xml:space="preserve"> SAVIGNANO</t>
  </si>
  <si>
    <t xml:space="preserve"> FORLI' CESENA (Provincia)</t>
  </si>
  <si>
    <t xml:space="preserve"> TRIESTE</t>
  </si>
  <si>
    <t>SAN VITO AL TORRE</t>
  </si>
  <si>
    <t>TAIPANA</t>
  </si>
  <si>
    <t xml:space="preserve"> REMANZACCO</t>
  </si>
  <si>
    <t xml:space="preserve"> AVIANO</t>
  </si>
  <si>
    <t>UDINE</t>
  </si>
  <si>
    <t>UDINE (Provincia)</t>
  </si>
  <si>
    <t>GEMONA DEL FRIULI</t>
  </si>
  <si>
    <t xml:space="preserve"> TARVISIO</t>
  </si>
  <si>
    <t>TRIESTE</t>
  </si>
  <si>
    <t>MARIANO DEL FRIULI</t>
  </si>
  <si>
    <t>Scuola Primaria "E. Barberis" - Scuola Secondaria di 1° grado -</t>
  </si>
  <si>
    <t xml:space="preserve"> Centro studi scuola primaria e secondaria di 1°grado</t>
  </si>
  <si>
    <t>Riqualificazione e manutenzione straordinaria per CPI</t>
  </si>
  <si>
    <t xml:space="preserve">Scuola primaria del capoluogo </t>
  </si>
  <si>
    <t>Scuole elementari L.Da Vinci e Marconi Fr.San Giovanni e edia E.Fermi</t>
  </si>
  <si>
    <t>Messa in sicurezza per CPI</t>
  </si>
  <si>
    <t>Asilo nido di via Sottomonte 8</t>
  </si>
  <si>
    <t xml:space="preserve">Adeguamento norme x SCIA e manutenzione straordinaria </t>
  </si>
  <si>
    <t xml:space="preserve">Scuola elementare Beato Odorico di Torre </t>
  </si>
  <si>
    <t>Scuola elementareD. Alighieri</t>
  </si>
  <si>
    <t>Scuola Materna Sequals capoluogo, via Odorico e Scuola primaria Lestans</t>
  </si>
  <si>
    <t>ISTITUTO TECNICO PER IL TURISMO – VIA P. MANCINI</t>
  </si>
  <si>
    <t>SCUOLA MEDIA – VIA CRITARO</t>
  </si>
  <si>
    <t>Avigliano</t>
  </si>
  <si>
    <t>prov.di Potenza</t>
  </si>
  <si>
    <t>Credera Rubbiano</t>
  </si>
  <si>
    <t>I.C. "Enrico Fermi"</t>
  </si>
  <si>
    <t>Biandronno</t>
  </si>
  <si>
    <t>SCUOLA DELL'INFANZIA, PRIMARIA E SECONDARIA DI 1° GRADO – PIAZZA DANTE CASTELLUCCI, 8</t>
  </si>
  <si>
    <t>SCUOLA ELEMENTARE – VIA FILIPPO GIULIANI</t>
  </si>
  <si>
    <t>SCUOLA SECONDARIA DI 1° GRADO – VIALE EUROPA, SNC</t>
  </si>
  <si>
    <t>SCUOLA PRIMARIA E SECONDARIA 1° GRADO  – VIA S. ANTONIO, 49</t>
  </si>
  <si>
    <t>SCUOLA PRIMARIA E SECONDARIA 1° GRADO  – VIA ROMA</t>
  </si>
  <si>
    <t>SCUOLA PRIMARIA E SECONDARIA 1° GRADO “C. ALVARO” – VIA FACCIOLI</t>
  </si>
  <si>
    <t>SCUOLA MEDIA – VIA ROMA</t>
  </si>
  <si>
    <t>SCUOLA PRIMARIA – VIA CARRERA</t>
  </si>
  <si>
    <t>SCUOLA ELEMENTARE – VIA CONTESSA</t>
  </si>
  <si>
    <t>SCUOLA MEDIA – VIA SAN FRANCESCO</t>
  </si>
  <si>
    <t>SCUOLA ELEMENTARE – VIA MARCONI</t>
  </si>
  <si>
    <t>SCUOLA PRIMARIA “A.PITARO” - VIA SABATINI</t>
  </si>
  <si>
    <t>SCUOLA PRIMARIA E SECONDARIA 1° GRADO  – VIA CAVOUR</t>
  </si>
  <si>
    <t>SUOLA PRIMARIA E INFANZIA – VIA RUCCOLI</t>
  </si>
  <si>
    <t>SCUOLA PRIMARIA – VIA VENEZIA</t>
  </si>
  <si>
    <t>SCUOLA SECONDARIA 1° GRADO – VIA GIOVANNI PAOLO II</t>
  </si>
  <si>
    <t>SCUOLA PRIMARIA – VIA ANTONIO GRAMSCI, 13</t>
  </si>
  <si>
    <t>SCUOLA PRIMARIA – VIA DEI LONGOBARDI, 6</t>
  </si>
  <si>
    <t>SCUOLA PRIMARIA “PANNACONI” – VIA S. DOMENICO SAVIO</t>
  </si>
  <si>
    <t>SCUOLA INFANZIA  – C.DA C. CALVELLI</t>
  </si>
  <si>
    <t>SCUOLA SECONDARIA 1° GRADO – VIA QUASIMODO</t>
  </si>
  <si>
    <t>SCUOLA SECONDARIA DI 1° GRADO – VICO 2 PRINCIPE UMBERTO</t>
  </si>
  <si>
    <t>SCUOLA DELL'INFANZIA – VIA MARCONI</t>
  </si>
  <si>
    <t>Sec. I - Bosco-Netti</t>
  </si>
  <si>
    <t>INFANZIA VIA MONTEFREDDO</t>
  </si>
  <si>
    <t>INFANZIA VIA QUASIMODO</t>
  </si>
  <si>
    <t>INFANZIA VIA FIORE</t>
  </si>
  <si>
    <t xml:space="preserve">Ist. Compr. T Morlino e G. Carducci </t>
  </si>
  <si>
    <t>Polo scolastico in Via di Giura - ITIS Albert einstein potenza</t>
  </si>
  <si>
    <t>Pz</t>
  </si>
  <si>
    <t>Ist. Ind. E prof,le Righetti</t>
  </si>
  <si>
    <t>Bella</t>
  </si>
  <si>
    <t>sc. Infanzia e primaria san cataldo angeloni</t>
  </si>
  <si>
    <t>Francavilla sul Sinni</t>
  </si>
  <si>
    <t>sc. Elem Ciancia</t>
  </si>
  <si>
    <t>Oppido Lucano</t>
  </si>
  <si>
    <t>IC f. Giannone</t>
  </si>
  <si>
    <t>Latronico</t>
  </si>
  <si>
    <t>IC B. Croce</t>
  </si>
  <si>
    <t>Bernalda</t>
  </si>
  <si>
    <t>IC Via Marconi</t>
  </si>
  <si>
    <t>Rotonda</t>
  </si>
  <si>
    <t>IC Don Bosco</t>
  </si>
  <si>
    <t>Valsinni</t>
  </si>
  <si>
    <t>Messa in sicurezza ed adeguamento della struttura alla normativa vigente in materia di agibilità, sicurezza igiene e per l'eliminazione delle barriere architettoniche rifacimento impianti igienico sanitari</t>
  </si>
  <si>
    <t>Istituto d'Arte "B. Alfieri", Asti - IIS "G. Penna",  Asti - ITCS "N. Pellati", di Nizza Monferrato -</t>
  </si>
  <si>
    <t xml:space="preserve">Lavori di riqualificazione funzionale servizi igienici </t>
  </si>
  <si>
    <t>I.I.S. (ex istituto tecnico geometri) "Vaglio Rubens" -</t>
  </si>
  <si>
    <t>Scuola Primaria "L. Savia" - Scuola Secondaria di 1° grado "D. Cosola" succ. -</t>
  </si>
  <si>
    <t xml:space="preserve">Manutenzione straordinaria per sostituzione serramenti esterni di facciata  </t>
  </si>
  <si>
    <t>Scuola Secondaria di 1° grado "Don G. Rossi" -</t>
  </si>
  <si>
    <t>Scuole medie ed elementari capoluogo rimozione e sostituzione manto di copertura in amianto ed isolamento termico</t>
  </si>
  <si>
    <t>Ristrutturazione edilizia con parziale demolizione dell'edificio scolastico sede dell'Istituto comprensivo Galileo Ferraris ubicato in viale IV Novembre nel centro abitato del capoluogo</t>
  </si>
  <si>
    <t>Adeguamento strutturale e ristrutturazione impianti dell'edificio scolastico comunale plesso "G.Mazzini"</t>
  </si>
  <si>
    <t>Adeguamento strutturale per la messa in sicurezza della scuola media "E.Fermi"</t>
  </si>
  <si>
    <t>Messa in sicurezza e manutenzione dell'edificio comunale Giardino di infanzia “Guido Baccelli”, sito in via Whitaker.</t>
  </si>
  <si>
    <t>Adeguamento alle norme di sicurezza igienico e sanitarie ed abbattimento delle barriere architettoniche S. Minà Palumbo Via Sandro Pertini/Via Isnello.</t>
  </si>
  <si>
    <t>Lavori di manutenzione straordinaria interna ed esterna della scuola elementare centro Nino Ferraù</t>
  </si>
  <si>
    <t>Adeguamento antincendio e sanitario della scuola materna ed elemenatre di c/da Stretto.CUPD77E13000230002</t>
  </si>
  <si>
    <t>Lavori di adeguamento norme di sicurezza ed opere di rifacimento infissi esterni scuola media statale G. Nosengo</t>
  </si>
  <si>
    <t>Messa in sicurezza e manutenzione straordinaria dell'Edificio Comunale scuola media V. Pipitone</t>
  </si>
  <si>
    <t xml:space="preserve">Lavori di manutenzione straordinaria e messa in sicurezza della scuola elementare L. Sciascia” </t>
  </si>
  <si>
    <t>EDIFICI SCOLASTICI</t>
  </si>
  <si>
    <t>SCUOLA SECONDARIA DI 1° GRADO</t>
  </si>
  <si>
    <t>SCUOLA ELEMENTARE</t>
  </si>
  <si>
    <t>SCUOLA MEDIA</t>
  </si>
  <si>
    <t>SCUOLA DELL'INFANZIA</t>
  </si>
  <si>
    <t>ISTITUTO COMPRENSIVO SABA</t>
  </si>
  <si>
    <t>CI</t>
  </si>
  <si>
    <t>SCUOLE MEDIE</t>
  </si>
  <si>
    <t>SCUOLA PRIMA INFANZIA</t>
  </si>
  <si>
    <t>SCUOLA PUBBLICA PER L'INFANZIA</t>
  </si>
  <si>
    <t>OT</t>
  </si>
  <si>
    <t>SCUOLA ELEMENTARE PADRU E LAMPADAS</t>
  </si>
  <si>
    <t>LABORATORIO DA EX STAB CASEARIO</t>
  </si>
  <si>
    <t>MANUTENZIONE STRAORDINARIA + RIMOZIONE AMIANTO</t>
  </si>
  <si>
    <t>SCUOLA INFANZIA "PEZZANI"</t>
  </si>
  <si>
    <t>MANUTENZIONE STRAORDINARIA +
MESSA SICUREZZA</t>
  </si>
  <si>
    <t>MODENA</t>
  </si>
  <si>
    <t>BOMPORTO</t>
  </si>
  <si>
    <t>SCUOLA SEC. 1° GRADO  VOLTA</t>
  </si>
  <si>
    <t>Lavori di manutenzione straordinaria, di consolidamento solaio e messa in sicurezza aula al piano primo</t>
  </si>
  <si>
    <t>Scuola dell'Infanzia, Primaria e Secondaria di 1° grado -</t>
  </si>
  <si>
    <t xml:space="preserve">Intervento di adeguamento dei locali della scuola elementare </t>
  </si>
  <si>
    <t>Restauro e risanamento conservativo con parziale adeguamento al Dlgs 81/08</t>
  </si>
  <si>
    <t>Bonifica di manufatti contenenti amianto e sostituzione serramenti - complesso scolastico "ex Verga"</t>
  </si>
  <si>
    <t>Scuola dell'Infanzia "Bottelli" - Scuola Primaria "Nicotera" -</t>
  </si>
  <si>
    <t xml:space="preserve">Lavori di adeguamento impianto elettrico e trasmissione dati e realizzazione isolamento terminco pareti opache lato sud e ovest aule didattiche </t>
  </si>
  <si>
    <t>Opere di manutenzione straordinaria</t>
  </si>
  <si>
    <t>Scuola Primaria "D. Morino" -</t>
  </si>
  <si>
    <t>Lavori di manutenzione straordinaria, adeguamento norme di sicurezza, strutturale</t>
  </si>
  <si>
    <t>Provincia di Asti</t>
  </si>
  <si>
    <t>Lavori di adeguamento normativo e messa in sicurezza</t>
  </si>
  <si>
    <t>Scuole dell'Infanzia e Primaria "P. Drai" -</t>
  </si>
  <si>
    <t>Ristrutturazione e ampliamento</t>
  </si>
  <si>
    <t xml:space="preserve">P.zzetta S. Francesco d'Assisi, 14 </t>
  </si>
  <si>
    <t>GE</t>
  </si>
  <si>
    <t>SV</t>
  </si>
  <si>
    <t>IM</t>
  </si>
  <si>
    <t>SP</t>
  </si>
  <si>
    <t>INTERVENTI DI EDILIZIA SCOLASTICA FINANZIATI AI SENSI DELL'ART. 48 D.L. 66/2014 - DELIBERA CIPE DEL 30.6.2014 - REGIONE LOMBARDIA</t>
  </si>
  <si>
    <t>INTERVENTI DI EDILIZIA SCOLASTICA FINANZIATI AI SENSI DELL'ART. 48 D.L. 66/2014 - DELIBERA CIPE DEL 30.6.2014 - REGIONE MARCHE</t>
  </si>
  <si>
    <t>INTERVENTI DI EDILIZIA SCOLASTICA FINANZIATI AI SENSI DELL'ART. 48 D.L. 66/2014 - DELIBERA CIPE DEL 30.6.2014 - REGIONE MOLISE</t>
  </si>
  <si>
    <t>INTERVENTI DI EDILIZIA SCOLASTICA FINANZIATI AI SENSI DELL'ART. 48 D.L. 66/2014 - DELIBERA CIPE DEL 30.6.2014 - REGIONE PIEMONTE</t>
  </si>
  <si>
    <t>INTERVENTI DI EDILIZIA SCOLASTICA FINANZIATI AI SENSI DELL'ART. 48 D.L. 66/2014 - DELIBERA CIPE DEL 30.6.2014 - REGIONE PUGLIA</t>
  </si>
  <si>
    <t>EDIFICI SCOLASTICI OGGETTO DI INTERVENTO</t>
  </si>
  <si>
    <t>INTERVENTI DI EDILIZIA SCOLASTICA FINANZIATI AI SENSI DELL'ART. 48 D.L. 66/2014 - DELIBERA CIPE DEL 30.6.2014 - REGIONE SARDEGNA</t>
  </si>
  <si>
    <t>Misure urgenti in materia di riqualificazione e di messa in sicurezza in conformità a quanto previsto dalle norme di sicurezza e prevenzione incendi</t>
  </si>
  <si>
    <t>SPOLETO</t>
  </si>
  <si>
    <t>Primaria Morgnano</t>
  </si>
  <si>
    <t>BASTIA UMBRA</t>
  </si>
  <si>
    <t>Primaria Costano</t>
  </si>
  <si>
    <t>GUBBIO</t>
  </si>
  <si>
    <t>Infanzia Madonna di Mazzo piano</t>
  </si>
  <si>
    <t>MONTEL. DI SPOLETO</t>
  </si>
  <si>
    <t>Infanzia Primaria e secondaria 1°grado</t>
  </si>
  <si>
    <t>CASTIGL. DEL LAGO</t>
  </si>
  <si>
    <t>Infanzia Macchie</t>
  </si>
  <si>
    <t xml:space="preserve">ristrutturazione e manutenzione straordinaria </t>
  </si>
  <si>
    <t>FABRO</t>
  </si>
  <si>
    <t>Primaria Fabro Scalo</t>
  </si>
  <si>
    <t xml:space="preserve">Lavori di riqualificazione e messa a norma della scuola dell'infanzia </t>
  </si>
  <si>
    <t>Provincia di Vercelli</t>
  </si>
  <si>
    <t xml:space="preserve">Interventi di completamento lavori finalizzati alla sicurezza prevenzione incendi </t>
  </si>
  <si>
    <t xml:space="preserve"> Liceo Scienze Umane/Liceo linguistico "Rosa Stampa" - Liceo Artistico "Ambrogio Alciati" - I.T. Agrario - Gattinara - I.T. Geometri "G. Ferraris" - </t>
  </si>
  <si>
    <t xml:space="preserve">Messa in sicurezza ristrutturazione e manutenzione straordinaria </t>
  </si>
  <si>
    <t>Scuola Primaria di Chiavazza "Crosa" -</t>
  </si>
  <si>
    <t>Scuola Primaria "Ex maschili" -</t>
  </si>
  <si>
    <t>Lavori di ristrutturazione dell'edificio adibito a scuola secondaria di 1° grado statale con adeguamento alle vigenti normative</t>
  </si>
  <si>
    <t>Scuola Secondaria di 1° grado "Macrino" -</t>
  </si>
  <si>
    <t>Lavori di manutenzione straordinaria - messa in sicurezza, rendimento energetico</t>
  </si>
  <si>
    <t>Adeguamento alla normativa CEI della scuola Elementare “Cavour” di via Cavour e della scuola Elementare “Verdi” di via Verdi.</t>
  </si>
  <si>
    <t>CHIETI</t>
  </si>
  <si>
    <t>Scuola dell'infanzia ed elementare "Nolli" e secondaria di I grado "Cesare De Lollis"</t>
  </si>
  <si>
    <t>I.S.I.S. "A. Giordano" di Venafro</t>
  </si>
  <si>
    <t>Risanamento di due pareti esterne e revisione degli infissi</t>
  </si>
  <si>
    <t>PRIMARIA VIA MARTIRI DI BUDAPEST</t>
  </si>
  <si>
    <t>PROVINCIA - BRINDISI</t>
  </si>
  <si>
    <t>LS T. MONTICELLI</t>
  </si>
  <si>
    <t>IC ALESSANDRO MANZONI</t>
  </si>
  <si>
    <t>SEC I FERMI</t>
  </si>
  <si>
    <t>IPSCT C. DE MARCO</t>
  </si>
  <si>
    <t>INFANZIA VIA DON BOSCO</t>
  </si>
  <si>
    <t>INFANZIA VIA PIRANDELLO</t>
  </si>
  <si>
    <t>INFANZIA A. FRANK</t>
  </si>
  <si>
    <t xml:space="preserve">efficienza energetica- impiantistica </t>
  </si>
  <si>
    <t xml:space="preserve"> efficienza energetica-  accessibilità </t>
  </si>
  <si>
    <t xml:space="preserve"> efficienza energetica- accesibilità</t>
  </si>
  <si>
    <t xml:space="preserve"> efficienza energetica </t>
  </si>
  <si>
    <t xml:space="preserve"> impiantistica </t>
  </si>
  <si>
    <t xml:space="preserve"> efficienza energetica- </t>
  </si>
  <si>
    <t xml:space="preserve"> accessibilità </t>
  </si>
  <si>
    <t xml:space="preserve"> efficienza energetica-</t>
  </si>
  <si>
    <t xml:space="preserve">impiantistica </t>
  </si>
  <si>
    <t>Adeguamento sismico, ristrutturazione e riqualificazione energetica</t>
  </si>
  <si>
    <t>VALDOBBIADENE</t>
  </si>
  <si>
    <t>Interventi di miglioramento strutturale, ristrutturazione e realizzazione di impianto fotovoltaico - 1° stralcio, lotto B</t>
  </si>
  <si>
    <t>LUSIANA</t>
  </si>
  <si>
    <t>Messa in sicurezza per adeguamento norme prevenzione incendi</t>
  </si>
  <si>
    <t>MONTEBELLUNA</t>
  </si>
  <si>
    <t>Rifacimento del manto di copertura, sostituzione degli infissi e dei tendaggi, posa in opera di isolamento a cappotto</t>
  </si>
  <si>
    <t>CARMIGNANO DI BRENTA</t>
  </si>
  <si>
    <t xml:space="preserve">Rifacimento bagni, adeguamento impianto elettrico, realizzazione anello antincendio, realizzazione isolamento a cappotto, sostituzione serramenti esterni e relative soglie, posa pannelli solari termodinamici. </t>
  </si>
  <si>
    <t>VICENZA</t>
  </si>
  <si>
    <t>Sostiuzione pavimenti in vinil-amianto</t>
  </si>
  <si>
    <t>CONEGLIANO</t>
  </si>
  <si>
    <t>Bonifica copertura in cemento-amianto</t>
  </si>
  <si>
    <t>LICEO SCIENTIFICO FULCIERI PAULUCCI DI CALBOLI DI FORLI'</t>
  </si>
  <si>
    <t>ADEGUAMENTO NORMATIVO</t>
  </si>
  <si>
    <t>ITC C MATTEUCCI DI FORLI'</t>
  </si>
  <si>
    <t>TUTTI GLI ISTITUTI FORLI'</t>
  </si>
  <si>
    <t>TUTTI GLI ISTITUTI CESENA</t>
  </si>
  <si>
    <t>Scuola Infanzia “San Simeone” – IC Morciano</t>
  </si>
  <si>
    <t xml:space="preserve">Scuola Infanzia “G. Del Bianco” – IC Morciano </t>
  </si>
  <si>
    <t>Scuola Primaria “Don Lorenzo Milani” – IC Ospedaletto</t>
  </si>
  <si>
    <t>Scuola Primaria Intercomunale di Camerano - DD2 Santarcangelo</t>
  </si>
  <si>
    <t>Scuola Sec. I grado “A. Panzini” – IC Bellaria</t>
  </si>
  <si>
    <t>Scuola Primaria e Sec. I grado “Padre F.O. Olivieri” – IC Pennabilli</t>
  </si>
  <si>
    <t>Scuola Primaria Novafeltria Capoluogo – IC Novafeltria</t>
  </si>
  <si>
    <t>Adeguamento antincendio</t>
  </si>
  <si>
    <t>Riqualificazione e messa in sicurezza</t>
  </si>
  <si>
    <t>FIRENZE</t>
  </si>
  <si>
    <t>Rifacimento copertura</t>
  </si>
  <si>
    <t>Primaria e Infanzia Kassel</t>
  </si>
  <si>
    <t>Manutenzione straordinaria per consolidamento strutturale</t>
  </si>
  <si>
    <t>I.T.C.  Peano</t>
  </si>
  <si>
    <t>AGLIANA</t>
  </si>
  <si>
    <t>Scuola Secondaria di 1° grado Poet (succ), Via Giovanni XXIII 19</t>
  </si>
  <si>
    <t xml:space="preserve">Risanamento conservativo di tipo strutturale </t>
  </si>
  <si>
    <t>Scuola dell'Infanzia "Mandelli" - Scuola Primaria "Rosa Stampa" -</t>
  </si>
  <si>
    <t xml:space="preserve">Interventi di ristrutturazione e messa in sicurezza delle scuole medie cittadine a completamento delle opere già eseguite sulla base della delibera CIPE 3/2009. </t>
  </si>
  <si>
    <t xml:space="preserve">Scuola Secondaria di 1° grado di Domodossola, sede di Via Matilde Ceretti </t>
  </si>
  <si>
    <t>Riqualificazione energetica</t>
  </si>
  <si>
    <t>Scuola Primaria di Candelo -</t>
  </si>
  <si>
    <t>Lavori di bonifica delle pavimentazioni in vinil-amianto del corpo aule e zona segreteria</t>
  </si>
  <si>
    <t>FOSSO'</t>
  </si>
  <si>
    <t>Messa in sicureza impianto elettrico della scuola</t>
  </si>
  <si>
    <t>BRENDOLA</t>
  </si>
  <si>
    <t>Lavori di adeguamento sisimico e di messa in sicurezza per ottenimento C.P.I.</t>
  </si>
  <si>
    <t>CASTELLO DI GODEGO</t>
  </si>
  <si>
    <t>Lavori di messa in sicurezza con adeguamento alla normativa antincendio</t>
  </si>
  <si>
    <t>Intervento di manutenzione per sistemazione servizi igienici e serramenti</t>
  </si>
  <si>
    <t>RONCA'</t>
  </si>
  <si>
    <t>Adeguamento alla norme di sicurezza ed agibilità - impianti elettrici</t>
  </si>
  <si>
    <t>PADOVA</t>
  </si>
  <si>
    <t>Lavori finalizzati all'ottenimento del C.P.I.</t>
  </si>
  <si>
    <t>MONSELICE</t>
  </si>
  <si>
    <t>Secondaria 1° grado Capol.</t>
  </si>
  <si>
    <t>Consolidamento sismico</t>
  </si>
  <si>
    <t>Riduzione miglioramento e adeguamento sismico</t>
  </si>
  <si>
    <t>Media sup. liceo scient. Leopardi</t>
  </si>
  <si>
    <t>mat. Elem. Via delle monache</t>
  </si>
  <si>
    <t>LORETO</t>
  </si>
  <si>
    <t>SANT'IPPOLITO</t>
  </si>
  <si>
    <t>GABICCE MARE</t>
  </si>
  <si>
    <t>ANCONA</t>
  </si>
  <si>
    <t>FABRIANO</t>
  </si>
  <si>
    <t xml:space="preserve">SENIGALLIA </t>
  </si>
  <si>
    <t xml:space="preserve">MONTE SAN GIUSTO </t>
  </si>
  <si>
    <t>JESI</t>
  </si>
  <si>
    <t>MORRO D'ALBA</t>
  </si>
  <si>
    <t>CASTORANO</t>
  </si>
  <si>
    <t>AP</t>
  </si>
  <si>
    <t>ASCOLI PICENO</t>
  </si>
  <si>
    <t>FRATTEROSA</t>
  </si>
  <si>
    <t>GUALDO</t>
  </si>
  <si>
    <t>SAN COSTANZO</t>
  </si>
  <si>
    <t>POLVERIGI</t>
  </si>
  <si>
    <t>MERCATINO CONCA</t>
  </si>
  <si>
    <t>SANT'ANGELO IN LIZZOLA</t>
  </si>
  <si>
    <t>PIEVEBOVIGLIANA</t>
  </si>
  <si>
    <t>CAMPOROTONDO DI FIASTRONE</t>
  </si>
  <si>
    <t>ROCCAFLUVIONE</t>
  </si>
  <si>
    <t>CASTELRAIMONDO</t>
  </si>
  <si>
    <t>SAN SEVERINO MARCHE</t>
  </si>
  <si>
    <t>CORINALDO</t>
  </si>
  <si>
    <t>RIPE</t>
  </si>
  <si>
    <t>MONTALTO DELLE MARCHE</t>
  </si>
  <si>
    <t>COMUNANZA</t>
  </si>
  <si>
    <t>SC. ELEMENTARE</t>
  </si>
  <si>
    <t>ELEM. P. TUMEDEI</t>
  </si>
  <si>
    <t>MEDIA DI RIPE</t>
  </si>
  <si>
    <t>ELEM. S. MARIA GORETTI</t>
  </si>
  <si>
    <t>INFANZIA VIA VIRGILIO DA SAN SEVERINO</t>
  </si>
  <si>
    <t>MEDIA SEC. IC N. STRAMPELLI</t>
  </si>
  <si>
    <t>Primaria - Edmondo De Amicis</t>
  </si>
  <si>
    <t>MIGLIARINO</t>
  </si>
  <si>
    <t>Elementari di Migliarino</t>
  </si>
  <si>
    <t>Elementare di Francolino</t>
  </si>
  <si>
    <t>piattaforma elevatrice</t>
  </si>
  <si>
    <t>Elementari di Formignana</t>
  </si>
  <si>
    <t>Medie di Jolanda di Savoia</t>
  </si>
  <si>
    <t>manutenzione</t>
  </si>
  <si>
    <t>Superiore Liceo Carducci</t>
  </si>
  <si>
    <t>Elementare-Materna (BONDENO-STELLATA-SCORTICHINO-PILASTRI)</t>
  </si>
  <si>
    <t xml:space="preserve">Elementare </t>
  </si>
  <si>
    <t>coperto I°stralcio</t>
  </si>
  <si>
    <t>Superiore BACHELET FE</t>
  </si>
  <si>
    <t>coperto III°stralcio</t>
  </si>
  <si>
    <t>Scuola dell'Infanzia "Ottaggi Fornaja" - Scuola Primaria "Edmondo De Amicis" - Scuola Secondaria di 1° grado "Zanardi Bonfiglio" -</t>
  </si>
  <si>
    <t>Interventi di messa in sicurezza intradosso solai</t>
  </si>
  <si>
    <t>IIS "Sella" - "Alvar Aalto" succ. -</t>
  </si>
  <si>
    <t xml:space="preserve">Riqualificazione e messa in sicurezza </t>
  </si>
  <si>
    <t>Scuola Primaria "Don Bosco" - Scuola Secondaria 1° grado "A. Viola" -</t>
  </si>
  <si>
    <t>Ristrutturazione, adeguamento servizi igienici, impianti elettrici, ripristino tetto, eliminazione lana di roccia</t>
  </si>
  <si>
    <t>Lavori di adeguamento impianto elettrico,antincendio, termico e superamento barriere architettoniche alla normativa vigente della scuola media Cornelio De Simoni</t>
  </si>
  <si>
    <t>Scuola Secondaria di 1° grado "Cornelio De Simoni " -</t>
  </si>
  <si>
    <t xml:space="preserve">Manutenzione straordinaria all'edificio scolastico </t>
  </si>
  <si>
    <t>Interventi di manutenzione straordinaria sugli impianti</t>
  </si>
  <si>
    <t>LS "Darwin" -</t>
  </si>
  <si>
    <t>Lavori di bonifica manufatti contenenti amianto</t>
  </si>
  <si>
    <t>Scuola Primaria "M Coppino" -</t>
  </si>
  <si>
    <t xml:space="preserve">Lavori di ristrutturazione e di adeguamento normativo </t>
  </si>
  <si>
    <t>Scuola dell'Infanzia -</t>
  </si>
  <si>
    <t>Provincia di Cuneo</t>
  </si>
  <si>
    <t>Interventi di adeguamento dell'edifico sede dell'ex caserma Musso di Saluzzo. Lotto 1 Importo complessivo Euro 220.000,00</t>
  </si>
  <si>
    <t>IIS "Soleri-Bertoni" -</t>
  </si>
  <si>
    <t>Lavori di manutenzione straordinaria, ristrutturazione edile e delle reti di distribuzione del calore, centrale termica e degli elementi illuminanti, ai fini del miglioramento della sicurezza e dell'efficentamento energetico e utenze energetiche, nell'ambito del progetto di adeguamento alle norme di previenzione incendi, abbattimento barriere architettoniche e ex legge 626/94 del plesso della scuola media comunale sita in via Machiavelli.</t>
  </si>
  <si>
    <t xml:space="preserve"> Secondaria I° grado "Salvo d'Acquisto"</t>
  </si>
  <si>
    <t>Rozzano</t>
  </si>
  <si>
    <t>Secondaria di I grado "Curiel"</t>
  </si>
  <si>
    <t>Desenzano del Garda</t>
  </si>
  <si>
    <t>Primaria "Don Mazzolari"</t>
  </si>
  <si>
    <t>Stezzano</t>
  </si>
  <si>
    <t>Second. I° gr. "Francesco Nullo"</t>
  </si>
  <si>
    <t>Olgiate Olona</t>
  </si>
  <si>
    <t>I.C.  B. CONTARDO FERRINI                            MEDIA DANTE ALIGHIERI</t>
  </si>
  <si>
    <t>Secondaria I° grado "l. DA Vinci"</t>
  </si>
  <si>
    <t>Monza</t>
  </si>
  <si>
    <t xml:space="preserve">Second. I° gr. "Confalonieri"        </t>
  </si>
  <si>
    <t>Scuola Elementare "Arcobaleno"</t>
  </si>
  <si>
    <t>Istituto Comprensivo "Don Milani"</t>
  </si>
  <si>
    <t>Primaria  Pomponazzo</t>
  </si>
  <si>
    <t>Misinto</t>
  </si>
  <si>
    <t>Corsico</t>
  </si>
  <si>
    <t>Secondaria di I grado "Campioni Mascherpa"</t>
  </si>
  <si>
    <t>Sec. I° gr. "Pertini" - I.C. "Koinè"</t>
  </si>
  <si>
    <t>Borgo San Giacomo</t>
  </si>
  <si>
    <t>Primaria "Padre G.Bevilacqua"</t>
  </si>
  <si>
    <t>Castiglione Olona</t>
  </si>
  <si>
    <t>SECOND.CARDINAL BRANDA CASTIGLIONI</t>
  </si>
  <si>
    <t>Alzate Brianza</t>
  </si>
  <si>
    <t>Secondaria "L.U.Rufo"</t>
  </si>
  <si>
    <t>Costa Masnaga</t>
  </si>
  <si>
    <t>Molteno</t>
  </si>
  <si>
    <t>Sec. I° grado "A. Volta"</t>
  </si>
  <si>
    <t>San Martino Siccomario</t>
  </si>
  <si>
    <t>Scuola Primaria "M. Milanesi"</t>
  </si>
  <si>
    <t>Capo di Ponte</t>
  </si>
  <si>
    <t>Sec. I° gr. "P. da Cemmo"</t>
  </si>
  <si>
    <t>Osnago</t>
  </si>
  <si>
    <t>Scuola Primaria "C. Collodi"</t>
  </si>
  <si>
    <t>Villa di Serio</t>
  </si>
  <si>
    <t>Pavia</t>
  </si>
  <si>
    <t>Infanzia "Aquilone              Infanzia "Girotondo"</t>
  </si>
  <si>
    <t>Primaria "Falcone e Borsellino"</t>
  </si>
  <si>
    <t>Garlate</t>
  </si>
  <si>
    <t>Infanzia "Collodi"           Primaria "Anna Frank"</t>
  </si>
  <si>
    <t>Cene</t>
  </si>
  <si>
    <t>Istituto Comprensivo "G.Raiberti"</t>
  </si>
  <si>
    <t>San Bassano</t>
  </si>
  <si>
    <t>I.C."Marco Gerolamo Vida"</t>
  </si>
  <si>
    <t>Albiate</t>
  </si>
  <si>
    <t>Second. I° grado "Enrico Fermi"</t>
  </si>
  <si>
    <t xml:space="preserve">Roncoferraro </t>
  </si>
  <si>
    <t>Second. I° grado "L. Fancelli"</t>
  </si>
  <si>
    <t>Pomponesco</t>
  </si>
  <si>
    <t>Plesso Scolastico di Pomponesco</t>
  </si>
  <si>
    <t>Capriate San Gervasio</t>
  </si>
  <si>
    <t>Primaria "Alessandro Manzoni"</t>
  </si>
  <si>
    <t>Bernate Ticino</t>
  </si>
  <si>
    <t>Istituto Comprensivo "Cuggiono" sede di Bernate Ticino</t>
  </si>
  <si>
    <t>Marone</t>
  </si>
  <si>
    <t>Primaria "M. M. Guerini"</t>
  </si>
  <si>
    <t>Teglio</t>
  </si>
  <si>
    <t>Primaria e Secondaria I° grado di Valgella</t>
  </si>
  <si>
    <t>Presezzo</t>
  </si>
  <si>
    <t>Second. I° grado "Aldo Moro"</t>
  </si>
  <si>
    <t>Colturano</t>
  </si>
  <si>
    <t>Primaria "A. Manzoni"                         Infanzia "G. Rodari"</t>
  </si>
  <si>
    <t>Cantello</t>
  </si>
  <si>
    <t>Scuola Media Giovanni XXIII</t>
  </si>
  <si>
    <t>Cittiglio</t>
  </si>
  <si>
    <t>PRIMARIA G.B. CITTOLINI</t>
  </si>
  <si>
    <t>Graffignana</t>
  </si>
  <si>
    <t>Anna Frank</t>
  </si>
  <si>
    <t>Infanzia di Valaperta</t>
  </si>
  <si>
    <t>Lallio</t>
  </si>
  <si>
    <t>Secondaria I° grado "F.lli Terzi"</t>
  </si>
  <si>
    <t>Gazzoldo degli Ippoliti</t>
  </si>
  <si>
    <t>Scuola Primar. "Martiri di Belfiore"</t>
  </si>
  <si>
    <t>Cuvio</t>
  </si>
  <si>
    <t>PRIMARIA U. MASCIONI</t>
  </si>
  <si>
    <t>Parona</t>
  </si>
  <si>
    <t>Orzivecchi</t>
  </si>
  <si>
    <t>Sec. I° gr. "Pietro da Marone"</t>
  </si>
  <si>
    <t>Barbariga</t>
  </si>
  <si>
    <t>Cucciago</t>
  </si>
  <si>
    <t>Sec. I° gr. "Madre Teresa"</t>
  </si>
  <si>
    <t>Palazzo Pignano</t>
  </si>
  <si>
    <t>Primaria "Ottaviano Marazzi"</t>
  </si>
  <si>
    <t>Selvino</t>
  </si>
  <si>
    <t>Infanzia "Pacchioni"</t>
  </si>
  <si>
    <t>Rodigo</t>
  </si>
  <si>
    <t>Infanzia "Bellocchio"</t>
  </si>
  <si>
    <t>Dosolo</t>
  </si>
  <si>
    <t>Scuola Materna di Dosolo</t>
  </si>
  <si>
    <t>Infanzia "Anna Frank"</t>
  </si>
  <si>
    <t>Berzo Demo</t>
  </si>
  <si>
    <t>Primaria "Golgi"</t>
  </si>
  <si>
    <t>Esine</t>
  </si>
  <si>
    <t>Scuola Materna Frazione Sacca</t>
  </si>
  <si>
    <t>Cervesina</t>
  </si>
  <si>
    <t xml:space="preserve">Primaria </t>
  </si>
  <si>
    <t>Monno</t>
  </si>
  <si>
    <t>Formigara</t>
  </si>
  <si>
    <t>Infanzia "Arcobaleno"</t>
  </si>
  <si>
    <t>Chiuro</t>
  </si>
  <si>
    <t>Torno</t>
  </si>
  <si>
    <t>Sec. I° grado "Prandoni"</t>
  </si>
  <si>
    <t>Travagliato</t>
  </si>
  <si>
    <t>Primaria                                                                                                                   Sec. I° gr. "L. da Vinci"</t>
  </si>
  <si>
    <t>Zibido San Giacomo</t>
  </si>
  <si>
    <t>Primaria "Tikwa Amal"                Secondaria di I grado</t>
  </si>
  <si>
    <t xml:space="preserve"> Secondaria di I grado "Morandi"</t>
  </si>
  <si>
    <t>Secondaria di I grado "Garcia Villas"</t>
  </si>
  <si>
    <t>Secondaria di I grado "Marconi"</t>
  </si>
  <si>
    <t>Caronno Pertusella</t>
  </si>
  <si>
    <t>ALCIDE DE GASPERI</t>
  </si>
  <si>
    <t>Primaria "Costa"</t>
  </si>
  <si>
    <t>Sec. I° gr. "Maurizio Quadrio"</t>
  </si>
  <si>
    <t>Garbagnate Milanese</t>
  </si>
  <si>
    <t>Infanzia e Primaria "Q. Profili"</t>
  </si>
  <si>
    <t>Induno Olona</t>
  </si>
  <si>
    <t>MAT. E ELEM. DON MILANI</t>
  </si>
  <si>
    <t>Buguggiate</t>
  </si>
  <si>
    <t xml:space="preserve">I.C.  DON GUIDO CAGNOLA                  SECOND.  I GRADO DON FRANCO POZZI    PRIMARIA GIOSUE' CARDUCCI                 </t>
  </si>
  <si>
    <t>Baranzate</t>
  </si>
  <si>
    <t>Secondaria di I grado "Galileo Galilei"</t>
  </si>
  <si>
    <t>Mapello</t>
  </si>
  <si>
    <t>Second. I° gr. "Piera Gelmi"</t>
  </si>
  <si>
    <t>Bulgarograsso</t>
  </si>
  <si>
    <t>Installazione inferriate a protezione delle scale di sicurezza nel cortile e sostituzione delle tende nelle aule per acquisire il C.P.I.</t>
  </si>
  <si>
    <t>TREVISO</t>
  </si>
  <si>
    <t xml:space="preserve">Lavori di ristruttrurazione, con adeguamento degli impianti alla L. 46/90 (aggiornamento al D.M. 37/08) e alle norme di di cui al D.Lgs. 628/94 e s.m.i. (aggiornato al D. Lgs. 81/08 e s.m.i. per l'abbattimento delle barriere architettoniche nell'edificio destinato a scuola elementare sito in località Zappardino” </t>
  </si>
  <si>
    <t>Interventi di messa in sicurezza ristruttutrazione e manutenzione straordinaria immobili adibiti all'uso scolastico.CUPF77E13000210002</t>
  </si>
  <si>
    <t>Lavori di manutenzione straordinaria del Plesso Scolastico  “Sinagra Centro” destinato a Scuola Primaria finalizzato anche al contenimento del consumo energetico. CUP : C61H13001060002</t>
  </si>
  <si>
    <t>Lavori di consolidamento strutturale dell'istituto omnicomprensivo del Comune di Borgetto, plesso scolastico a tre sezioni guardioli</t>
  </si>
  <si>
    <t>Manutenz strordinaria</t>
  </si>
  <si>
    <t>Infanzia  Cascine</t>
  </si>
  <si>
    <t>Completamento messa a norma, adeguamento energetico e manutenzione edificio scolastico</t>
  </si>
  <si>
    <t>Scuole Primaria e Secondaria di 1° grado -</t>
  </si>
  <si>
    <t>Ristrutturazione finalizzata alla riqualificazione della struttura della scuola secondaria statale di primo grado</t>
  </si>
  <si>
    <t>Scuola Secondaria 1° grado -</t>
  </si>
  <si>
    <t xml:space="preserve">Lavori ristrutturazione ed abbattimento barriere architettoniche </t>
  </si>
  <si>
    <t xml:space="preserve">scuole dell'Infanzia e Primaria "complesso San Maurizio" - </t>
  </si>
  <si>
    <t>Ristrutturazione e riqualificazione energetica scuola materna</t>
  </si>
  <si>
    <t>Riqualificazione centrale termina</t>
  </si>
  <si>
    <t>Risanamento e manutenzione straordinaria finalizzati alla messa in sicurezza e alla riqualificazione energetica</t>
  </si>
  <si>
    <t>Scuola Primaria "della Veneria" -</t>
  </si>
  <si>
    <t xml:space="preserve">Riqualificazione energetica </t>
  </si>
  <si>
    <t>Scuola Primaria "Mons Spirito Rocci" -</t>
  </si>
  <si>
    <t>(5) Manutenzione straordinaria per CPI</t>
  </si>
  <si>
    <t>Scuola elementare di Piovega</t>
  </si>
  <si>
    <t xml:space="preserve">adeguamento dell'edificio scolastico alle vigenti disposizioni in tema di sicurezza e igiene del lavoro e alle norme per l'abbattimento delle barriere architettoniche </t>
  </si>
  <si>
    <t>sistemazione esterna di n. 2 porte tagliafuoco</t>
  </si>
  <si>
    <t>Riqualificazione tecnologica CT per CPI</t>
  </si>
  <si>
    <t>Scuola elementare di Tarvisio via V.Veneto</t>
  </si>
  <si>
    <t>Risanamento conservativo per CPI</t>
  </si>
  <si>
    <t>scuole primarie Tommasini-Kossovel, Stuparic e Bergamas</t>
  </si>
  <si>
    <t>Scuola elementare</t>
  </si>
  <si>
    <t>Ampliamento e manutenzione straordinaria per CPI</t>
  </si>
  <si>
    <t>Scuola media del capoluogo</t>
  </si>
  <si>
    <t>Scuola elementare di Basaldella</t>
  </si>
  <si>
    <t>Scuola Primaria "Caduti per la libertà" - Scuola Secondaria di 1° grado "Giovanni XXIII" -</t>
  </si>
  <si>
    <t>Lavori di manutenzione straordinaria di edifico scolastico con interventi di adeguamento a normative vigenti</t>
  </si>
  <si>
    <t>Messa in sicurezza, ristrutturazione e manutenzione straordinaria, coibentazione</t>
  </si>
  <si>
    <t xml:space="preserve">Lavori di manutenzione straordinaria ed adeguamento alla normativa antincendio di edificio comunale </t>
  </si>
  <si>
    <t>Scuola Secondaria di primo grado "Lidia Poet" -</t>
  </si>
  <si>
    <t>Area esterna e realizzazione nuovo accesso pedonale</t>
  </si>
  <si>
    <t>Risanamento conservativo</t>
  </si>
  <si>
    <t xml:space="preserve">Interventi edilizi </t>
  </si>
  <si>
    <t>Scuole Primaria "Prof Giuseppe Botti" - Scuola Secondaria di 1° grado "Cav Uff. G. Borgna" -</t>
  </si>
  <si>
    <t>SCUOLA SECONDARIA 1° GRADO – VIA BOCCACCIO, 141</t>
  </si>
  <si>
    <t>SCUOLA SECONDARIA 1° GRADO – VIA SANTA MARIA</t>
  </si>
  <si>
    <t>ristrutturazione e messa in sicurezza e adeguamento</t>
  </si>
  <si>
    <t>Rho</t>
  </si>
  <si>
    <t>Varese</t>
  </si>
  <si>
    <t>Lumezzane</t>
  </si>
  <si>
    <t>Osio Sotto</t>
  </si>
  <si>
    <t>Arese</t>
  </si>
  <si>
    <t>Ponte San Pietro</t>
  </si>
  <si>
    <t>Sesto San Giovanni</t>
  </si>
  <si>
    <t>Legnano</t>
  </si>
  <si>
    <t>Turbigo</t>
  </si>
  <si>
    <t>Galbiate</t>
  </si>
  <si>
    <t>Lecco</t>
  </si>
  <si>
    <t>NA</t>
  </si>
  <si>
    <t>SA</t>
  </si>
  <si>
    <t>BN</t>
  </si>
  <si>
    <t>Malonno</t>
  </si>
  <si>
    <t>Sirone</t>
  </si>
  <si>
    <t>Lomello</t>
  </si>
  <si>
    <t xml:space="preserve">TIPO DI INTERVENTO </t>
  </si>
  <si>
    <t>EDIFICIO SCOLASTICO</t>
  </si>
  <si>
    <t xml:space="preserve">(2)  Manutenzione straordinaria per CPI </t>
  </si>
  <si>
    <t>Scuole infanzia Capriola, Tempo Magico, Stella Marina, Munari</t>
  </si>
  <si>
    <t>Manutenzione straordinaria e sostituzione pavimenti in vinil amianto</t>
  </si>
  <si>
    <t xml:space="preserve">Intervento di rimozione copertura in cemento amianto e successivo rifacimento </t>
  </si>
  <si>
    <t>Scuola Primaria "Don Caustico"- Scuola Secondaria 1° grado  "Levi" -</t>
  </si>
  <si>
    <t xml:space="preserve">Ristrutturazione edilizia </t>
  </si>
  <si>
    <t>Scuola Primaria Statale Intercomunale -</t>
  </si>
  <si>
    <t xml:space="preserve">Messa in sicurezza, ristrutturazione e manutenzione straordinaria </t>
  </si>
  <si>
    <t xml:space="preserve">Scuola Secondaria di 1°grado "A. Locatelli" - </t>
  </si>
  <si>
    <t xml:space="preserve">Interventi di riqualificazione e messa a norma dell'edificio scolastico di via San Pietro. </t>
  </si>
  <si>
    <t>Scuola Primaria e Secondaria di 1° grado -</t>
  </si>
  <si>
    <t>Realizzazione di isolamento termico a cappotto, modifica tetto, manutenzione serramenti ed opere edili e accessorie.</t>
  </si>
  <si>
    <t xml:space="preserve">Scuola dell'Infanzia, Primaria e Secondaria di 1° grado - </t>
  </si>
  <si>
    <t>Lavori di manutenzione straordinaria plesso scolastico ai fini del collaudo statico</t>
  </si>
  <si>
    <t>IIS "Cillario Ferrero" -</t>
  </si>
  <si>
    <t>Lavori di manutenzione straordinaria e messa in sicurezza della scuola materna</t>
  </si>
  <si>
    <t>Scuola dell'Infanzia di Monteu Roero -</t>
  </si>
  <si>
    <t>Provincia di Verbania</t>
  </si>
  <si>
    <t xml:space="preserve"> Interventi di messa in sicurezza di serramenti e sostituzione parti vetrate</t>
  </si>
  <si>
    <t>Edifici scolastici vari.</t>
  </si>
  <si>
    <t>S. APOLLINARE</t>
  </si>
  <si>
    <t>MEDIA DON BOSCO</t>
  </si>
  <si>
    <t>SELCI</t>
  </si>
  <si>
    <t>ELEMENTARE ENRICO MEDI</t>
  </si>
  <si>
    <t>PLESSO SCOLASTICO MADONNA DEL CALLE</t>
  </si>
  <si>
    <t>VALLEMAIO</t>
  </si>
  <si>
    <t>ELEMENTARE G. DI MAMBRO</t>
  </si>
  <si>
    <t>VASANELLO</t>
  </si>
  <si>
    <t>ELEMENTARE ENRICO CELESTINI</t>
  </si>
  <si>
    <t>S. LORENZO NUOVO</t>
  </si>
  <si>
    <t>ELEMENTARE MEDIA DON A. BRESCIANI</t>
  </si>
  <si>
    <t>CAPODIMONTE</t>
  </si>
  <si>
    <t>ELEMENTARE MEDIA ETRURIA</t>
  </si>
  <si>
    <t>VICO NEL LAZIO</t>
  </si>
  <si>
    <t>ELEMENTARE COLLE</t>
  </si>
  <si>
    <t>POMEZIA</t>
  </si>
  <si>
    <t>ORIOLO ROMANO</t>
  </si>
  <si>
    <t>MEDIA LUIGI PELLEGRINI</t>
  </si>
  <si>
    <t>ESPERIA</t>
  </si>
  <si>
    <t>PLESSO SCOLASTICO MONTICELLI</t>
  </si>
  <si>
    <t>BASSANO ROMANO</t>
  </si>
  <si>
    <t>MEDIA GRATILIANO</t>
  </si>
  <si>
    <t>GALLESE</t>
  </si>
  <si>
    <t>Interventi necessari al superamento delle barriere architettoniche ed adeguamento  alle norme vigenti in materia di prevenzione degli incedi dell'edificio scolastico</t>
  </si>
  <si>
    <t>Riutilizzo dell'ex alloggio custode ed adeguamento dei servizi igenici</t>
  </si>
  <si>
    <t>Scuola Primaria "Principe Tommaso di Savoia Genova" - Scuola Secondaria di 1° grado "Camillo Olivetti" -</t>
  </si>
  <si>
    <t xml:space="preserve">Adeguamento normativo - 2° lotto. </t>
  </si>
  <si>
    <t>Ristrutturazione di struttura scolastica per adeguamento e messa a norma edificio</t>
  </si>
  <si>
    <t>Scuola primaria e dell'infanzia "Pantano Basso" via Rio - Scuola Primaria Via Po - Scuola Primaria di via Maratona - Scuola Primaria di via Stati Uniti - Scuola Primaria "Principe di Piemonte" Scuola dell'Infanzia di Via Tremiti</t>
  </si>
  <si>
    <t>Intervento di straordinaria manutenzione con particolare riferimento alla risoluzione di problemi legati alle infiltrazioni di acqua piovana</t>
  </si>
  <si>
    <t>I.T.I.S "E. Mattei" di Isernia</t>
  </si>
  <si>
    <t>Rifacimento tappetino antiscivolo - scrostamento intonaci pericolanti e loro rifacimento - ripristino corpo illuminanti pericolanti</t>
  </si>
  <si>
    <t xml:space="preserve">Scuola Secondaria di I grado "A. D'Isernia" </t>
  </si>
  <si>
    <t>Lavori di manutenzione straordinaria ed adeguamento igienico funzionale</t>
  </si>
  <si>
    <t>Lavori di messa in sicurezza Scuola media "Giovanni XXIII"</t>
  </si>
  <si>
    <t>Liceo Scientifico "Giovanni Paolo I" di Agnone</t>
  </si>
  <si>
    <t>LU</t>
  </si>
  <si>
    <t>SI</t>
  </si>
  <si>
    <t>PT</t>
  </si>
  <si>
    <t>OG</t>
  </si>
  <si>
    <t>SS</t>
  </si>
  <si>
    <t>OR</t>
  </si>
  <si>
    <t>VS</t>
  </si>
  <si>
    <t>NU</t>
  </si>
  <si>
    <t>CA</t>
  </si>
  <si>
    <t>TO</t>
  </si>
  <si>
    <t>CN</t>
  </si>
  <si>
    <t>VB</t>
  </si>
  <si>
    <t>AL</t>
  </si>
  <si>
    <t>BI</t>
  </si>
  <si>
    <t>NO</t>
  </si>
  <si>
    <t>VC</t>
  </si>
  <si>
    <t>AT</t>
  </si>
  <si>
    <t>TE</t>
  </si>
  <si>
    <t>CH</t>
  </si>
  <si>
    <t>PE</t>
  </si>
  <si>
    <t>PZ</t>
  </si>
  <si>
    <t>MT</t>
  </si>
  <si>
    <t>MONTORIO AL VOMANO</t>
  </si>
  <si>
    <t>Infanzia G. Leopardi</t>
  </si>
  <si>
    <t>CONTROGUERRA</t>
  </si>
  <si>
    <t>Primaria Secondaria</t>
  </si>
  <si>
    <t>CANZANO</t>
  </si>
  <si>
    <t>Infanzia Primaria Secondaria</t>
  </si>
  <si>
    <t>Primaria capoluogo</t>
  </si>
  <si>
    <t>Messa in sicurezza</t>
  </si>
  <si>
    <t>Gazzada Schianno</t>
  </si>
  <si>
    <t>Ristrutturazione</t>
  </si>
  <si>
    <t>Infanzia</t>
  </si>
  <si>
    <t>MEDIA A. MORO</t>
  </si>
  <si>
    <t>PRIVERNO</t>
  </si>
  <si>
    <t>ELEMENTARE S. GIOVANNI BOSCO</t>
  </si>
  <si>
    <t>CIAMPINO</t>
  </si>
  <si>
    <t>MEDIA U. NOBILE</t>
  </si>
  <si>
    <t>CANEPINA</t>
  </si>
  <si>
    <t>MATERNA P. BRACCINI</t>
  </si>
  <si>
    <t>BORGOROSE</t>
  </si>
  <si>
    <t>ELEMENTARE R. LAMBRUSCHINI</t>
  </si>
  <si>
    <t>BAGNOREGIO</t>
  </si>
  <si>
    <t>MEDIA F.LLI AGOSTI</t>
  </si>
  <si>
    <t>NEPI</t>
  </si>
  <si>
    <t>SCUOLA PRIMARIA A. STRADELLA</t>
  </si>
  <si>
    <t>VETRALLA</t>
  </si>
  <si>
    <t>MEDIA A. SCRIATTOLI</t>
  </si>
  <si>
    <t>CASTIGLIONE IN TEVERINA</t>
  </si>
  <si>
    <t>PLESSO SCOLASTICO EX TABACCHIFICIO</t>
  </si>
  <si>
    <t>PIANSANO</t>
  </si>
  <si>
    <t>MEDIA MATERNUM</t>
  </si>
  <si>
    <t>ISCHIA DI CASTRO</t>
  </si>
  <si>
    <t>MEDIA RUFFINI</t>
  </si>
  <si>
    <t>POGGIO MIRTETO</t>
  </si>
  <si>
    <t>MATERNA SCALO</t>
  </si>
  <si>
    <t>TREVI NEL LAZIO</t>
  </si>
  <si>
    <t>PLESSO SCOLASTICO CAVALIERI V.V.</t>
  </si>
  <si>
    <t>PESCOROCCHIANO</t>
  </si>
  <si>
    <t>MATERNA ELEMEN. MEDIA G. D'ANNUNZIO</t>
  </si>
  <si>
    <t>FRASSO SABINO</t>
  </si>
  <si>
    <t>ELEMENTARE OREGLIA</t>
  </si>
  <si>
    <t>RIPI</t>
  </si>
  <si>
    <t>MEDIA T. GALLONI</t>
  </si>
  <si>
    <t>PATRICA</t>
  </si>
  <si>
    <t>MATERNA ELEMENTARE QUATTROSTRADE</t>
  </si>
  <si>
    <t>MONTE S. GIOVANNI IN SABINA</t>
  </si>
  <si>
    <t>ELEMENTARE EDMONDO DE AMICIS</t>
  </si>
  <si>
    <t>VITERBO</t>
  </si>
  <si>
    <t>Provincia di Milano</t>
  </si>
  <si>
    <t>ITIS "Feltrinelli"</t>
  </si>
  <si>
    <t>Sec. I° grado "C. Dossi"</t>
  </si>
  <si>
    <t>Infanzia e primaria "P. Baffi"</t>
  </si>
  <si>
    <t xml:space="preserve">Secondaria di I grado </t>
  </si>
  <si>
    <t>Primaria "Maria Seneci"</t>
  </si>
  <si>
    <t>Istituto Comprensivo "Papa Giovanni XXIII"</t>
  </si>
  <si>
    <t>Milano</t>
  </si>
  <si>
    <t>Secondaria di I grado "S. Pellico"</t>
  </si>
  <si>
    <t>IST.COMPRENSIVO DON GUIDO GAGNOLA</t>
  </si>
  <si>
    <t>Second. I° gr. "Dante Alighieri"</t>
  </si>
  <si>
    <t>Primaria "G. Pascoli"</t>
  </si>
  <si>
    <t>Secondaria di I grado "Don C.Gnocchi"</t>
  </si>
  <si>
    <t>Sec. I° grado "Giovanni XXIII"</t>
  </si>
  <si>
    <t>Primaria "G. Rodari"</t>
  </si>
  <si>
    <t>Primaria "Diaz"</t>
  </si>
  <si>
    <t>Caste Rozzone</t>
  </si>
  <si>
    <t>palestra scolastica ad uso primaria e secondaria</t>
  </si>
  <si>
    <t>Primaria "Aldo Moro"</t>
  </si>
  <si>
    <t>Infanzia "G. Rodari"</t>
  </si>
  <si>
    <t>Primaria "Cesare Battisti"</t>
  </si>
  <si>
    <t>Sec. I° gr. "G.B. Magnaghi"</t>
  </si>
  <si>
    <t>via Bove 6</t>
  </si>
  <si>
    <t>piazza santa Reparata 1</t>
  </si>
  <si>
    <t>via d'annunzio 17</t>
  </si>
  <si>
    <t>via magnone 2</t>
  </si>
  <si>
    <t>via massone 47</t>
  </si>
  <si>
    <t>via garibaldi 46</t>
  </si>
  <si>
    <t>via terzonasca 1</t>
  </si>
  <si>
    <t>UD</t>
  </si>
  <si>
    <t>PN</t>
  </si>
  <si>
    <t>TS</t>
  </si>
  <si>
    <t>GO</t>
  </si>
  <si>
    <t>CS</t>
  </si>
  <si>
    <t>RC</t>
  </si>
  <si>
    <t>CZ</t>
  </si>
  <si>
    <t>VV</t>
  </si>
  <si>
    <t>KR</t>
  </si>
  <si>
    <t>FR</t>
  </si>
  <si>
    <t>RI</t>
  </si>
  <si>
    <t>LT</t>
  </si>
  <si>
    <t>VT</t>
  </si>
  <si>
    <t>RM</t>
  </si>
  <si>
    <t>SCUOLA INFANZIA “CAMPOVILE” - VIA CAMPOVILE</t>
  </si>
  <si>
    <t>SCUOLA DELL'INFANZIA – VIA PROVINCIALE</t>
  </si>
  <si>
    <t>Treviolo</t>
  </si>
  <si>
    <t>I.C. "C. Zonca"</t>
  </si>
  <si>
    <t>Ponte in Valtellina</t>
  </si>
  <si>
    <t xml:space="preserve">emergenza - efficienza energetica- imopiantistica e accessibilità </t>
  </si>
  <si>
    <t xml:space="preserve">emergenza - imopiantistica e accessibilità </t>
  </si>
  <si>
    <t xml:space="preserve">emergenza - efficienza energetica- impiantistica e accessibilità </t>
  </si>
  <si>
    <t>manutenzione straordinaria copertura edificio</t>
  </si>
  <si>
    <t>LS FANTI/IPSIA VALLAURI</t>
  </si>
  <si>
    <t>eliminazione amianto dalle coperture</t>
  </si>
  <si>
    <t>IC MUSOLESI</t>
  </si>
  <si>
    <t>PRIMARIA PASCOLI</t>
  </si>
  <si>
    <t xml:space="preserve"> IIS G. BRUNO (COMUNE BUDRIO)</t>
  </si>
  <si>
    <t>SECONDARIA 1° GRADO</t>
  </si>
  <si>
    <t>SECONDARIA 1° GRADO GESSI</t>
  </si>
  <si>
    <t>IPA FERRARINI (COMUNE SASSO MARCONI)</t>
  </si>
  <si>
    <t>SECONDARIA 1° GRADO SIMONI</t>
  </si>
  <si>
    <t>IC CARDUCCI</t>
  </si>
  <si>
    <t>PRIMARIA DIODATO E PIZZANO-SECONDARIA FALCONE BORSELLINO</t>
  </si>
  <si>
    <t>Scuola dell'infanzia e primaria "Incoronata"</t>
  </si>
  <si>
    <t>Scuola primaria "Ritucci Chinni"</t>
  </si>
  <si>
    <t>BUCCHIANICO</t>
  </si>
  <si>
    <t>Scuola primaria e dell'infanzia</t>
  </si>
  <si>
    <t>Palestra Scuola Secondaria di 1° grado</t>
  </si>
  <si>
    <t>TORTORETO</t>
  </si>
  <si>
    <t>Infanzia Giovanni XXIII</t>
  </si>
  <si>
    <t>CAMPLI</t>
  </si>
  <si>
    <t>Primaria Infanzia Secondaria (polo scol.Marrocchi)</t>
  </si>
  <si>
    <t xml:space="preserve">
Scuola Secondaria di 
secondo grado
ITA “ L. Perdisa”
Liceo scientifico “R. Curbastro”
ITCG “ G. Compagnoni”
</t>
  </si>
  <si>
    <t>Lavori di manutenzione straordinaria bonifica dei coperti</t>
  </si>
  <si>
    <t xml:space="preserve"> Scuola Secondaria di 
secondo grado
Liceo Scientifico “G: Oriani”
ITC “ G. Compagnoni”
IPSC “ D. Strocchi”
</t>
  </si>
  <si>
    <t>Lavori di manutenzione straordinaria sostituzione infissi</t>
  </si>
  <si>
    <t xml:space="preserve">
Scuola Secondaria di primo grado
“Ricci Muratori”
</t>
  </si>
  <si>
    <t xml:space="preserve">
Scuola Secondaria di primo grado “F. Baracca"
</t>
  </si>
  <si>
    <t>Lavori di adeguamento alle norme di prevenzione incendi 2° stralcio</t>
  </si>
  <si>
    <t xml:space="preserve">
Scuola Secondaria di primo grado 
“Ressi Gervasi”
</t>
  </si>
  <si>
    <t>SCUOLA PRIMARIA E SECONDARIA DI CUSERCOLI</t>
  </si>
  <si>
    <t>SCUOLA SECONDARIA DI PRIMO GRADO S. LEGA</t>
  </si>
  <si>
    <t>IIS Ruffilli; Liceo Classico Morgagni; Liceo Musicale Masini;
Scuole Sec 1° grado: Palmezzano; Orsini sede via Orsini, plessi Orceoli, Mercuriale e Villlafranca; Ribolle sede di via Ribolle e via Quartiroli;
Scuole dell'Infanzia: Angeletti, Le Api, Arcobaleno, Girasole, Peter Pan, Il Platano, Quadrifoglio, Rondine, Bruco, Querzoli, Ronco, Aloidi, Lucertola Blu, S.Lorenzo in Noceto, Il Papapvero, Bolognesi, Chiocciola, Gobetti, Le Margherite, Manzoni, Villafranca e S. Martino in Villafranca;
Scuole Primarie: Bersani, De Amicis, Follerau, Peroni, Tempesta, Saffi, Rivalti, Pio Squadrani, Raggi, Matteotti, Rodari, Focaccia, Mellini, Alighieri, Fabbri, Manzoni, Melozzo degli Ambrogi, Rivalta e Vallicelli</t>
  </si>
  <si>
    <t>SCUOLA DELL'INFANZIA VALLE FERROVIA</t>
  </si>
  <si>
    <t xml:space="preserve">EDIFICI SCOLASTICI OGGETTO D'INTERVENTO </t>
  </si>
  <si>
    <t>MONTEFIORE CONCA</t>
  </si>
  <si>
    <t>SAN CLEMENTE</t>
  </si>
  <si>
    <t>CORIANO</t>
  </si>
  <si>
    <t>INTERVENTI DI EDILIZIA SCOLASTICA FINANZIATI AI SENSI DELL'ART. 48 D.L. 66/2014 - DELIBERA CIPE DEL 30.6.2014 - REGIONE VENETO</t>
  </si>
  <si>
    <t>Messa in sicurezza impianti blocco servizi igienici (area di intervento circa mq. 30)</t>
  </si>
  <si>
    <t>VEDELAGO</t>
  </si>
  <si>
    <t>Scuola primaria e secondaria di I grado "G. D'Annunzio"</t>
  </si>
  <si>
    <t>AVEZZANO</t>
  </si>
  <si>
    <t>Scuola Secondaria di 1° grado "Vivenza"</t>
  </si>
  <si>
    <t>Secondaria di 1° "Giansante"</t>
  </si>
  <si>
    <t>FOSSACESIA</t>
  </si>
  <si>
    <t>Scuola primaria capoluogo "Mario Bianco"</t>
  </si>
  <si>
    <t>I.P.S.A.A Rozzi di Teramo</t>
  </si>
  <si>
    <t>Amm.ne Prov.le di PESCARA</t>
  </si>
  <si>
    <t xml:space="preserve">IstitutoTecnico Commerciale e per Geometri "G.Marconi" di Penne - Succursale </t>
  </si>
  <si>
    <t>IC</t>
  </si>
  <si>
    <t>RIPA TEATINA</t>
  </si>
  <si>
    <t xml:space="preserve"> Scuola primaria e secondaria di I grado</t>
  </si>
  <si>
    <t>FRANCAVILLA AL MARE</t>
  </si>
  <si>
    <t>Scuola primaria</t>
  </si>
  <si>
    <t>VILLAMAGNA</t>
  </si>
  <si>
    <t>Scuola dell'infanzia, primaria e secondaria di I grado "N. D'Onofrio"</t>
  </si>
  <si>
    <t>Infanzia "Angelini"                  Secondaria I° grado "Savoia"</t>
  </si>
  <si>
    <t>Fino Mornasco</t>
  </si>
  <si>
    <t>Sec. I°  grado "G.B. Scalabrini"</t>
  </si>
  <si>
    <t>Primaria "Vallone"</t>
  </si>
  <si>
    <t>Gavirate</t>
  </si>
  <si>
    <t>SCUOLA SEC.E PRIMO GRADO G. CARDUCCI</t>
  </si>
  <si>
    <t>Albese con Cassano</t>
  </si>
  <si>
    <t>Lavori di riqualificazione finalizzato all'efficientamento energetico dell'Edificio scolastico di via Messina n.2</t>
  </si>
  <si>
    <t>Lavori per la manuntenzione straordinaria con completamento e riqualificazione energetica dell'edificio destinato a sculoa elementare sito in località Vina. CUP : C11H13000320002</t>
  </si>
  <si>
    <t>Messa in sicurezza, ristrutturazione e manutenzione straordinaria degli edifici scolastici di proprietà comunale. Scuola elementare e materna Ventrischi Novi, sita nella Contrada Ventrischi; Scuola materna Ventrischi Montenero, sita nella Contrada Ponte Fiumarella.</t>
  </si>
  <si>
    <t>SAN CASCIANO IN VAL DI PESA</t>
  </si>
  <si>
    <t>Manutenzione straordinaria infissi</t>
  </si>
  <si>
    <t>Infanzia Viale San Francesco</t>
  </si>
  <si>
    <t>CASTELFRANCO DI SOTTO</t>
  </si>
  <si>
    <t>Infanzia  Piazza Garibaldi</t>
  </si>
  <si>
    <t>PONTASSIEVE</t>
  </si>
  <si>
    <t>Media  Maltoni</t>
  </si>
  <si>
    <t>BUTI</t>
  </si>
  <si>
    <t>RN</t>
  </si>
  <si>
    <t>Secondaria di I grado "Emilia"          Primaria "1° maggio"</t>
  </si>
  <si>
    <t>Liceo Classico "Virgilio"</t>
  </si>
  <si>
    <t>I.T.C. "Tartaglia"</t>
  </si>
  <si>
    <t>I.I.S."G. Piazzi"-"C.L. Perpenti"</t>
  </si>
  <si>
    <t>Superamento delle barriere architettoniche, bonifica amianto, miglioramento rendimento energetico, antincendio</t>
  </si>
  <si>
    <t>Intervento di messa in sicurezza e manutenzione straordinaria</t>
  </si>
  <si>
    <t>Scuola dell'Infanzia "Mamma Tilde" -</t>
  </si>
  <si>
    <t>Lavori di adeguamento strutturale e formazione vie di esodo antincendio</t>
  </si>
  <si>
    <t xml:space="preserve">Rifacimento tetto e sostituzione di serramenti </t>
  </si>
  <si>
    <t xml:space="preserve">Lavori di ristrutturazione e manutenzione straordinaria </t>
  </si>
  <si>
    <t>Scuola Primaria di Pessione -</t>
  </si>
  <si>
    <t xml:space="preserve">Lavori di ristrutturazione ed adeguamento normativo </t>
  </si>
  <si>
    <t>Scuola Secondaria di 1° grado "Ten col. E. Verde" -</t>
  </si>
  <si>
    <t>Interventi di ristrutturazione e di adeguamento sismico</t>
  </si>
  <si>
    <t>Lavori di ristrutturazione e messa in sicurezza edifici scolastici .</t>
  </si>
  <si>
    <t>Scuola dell'Infanzia "Rosa Mangiagalli" - Scuola Primaria di Premeno -</t>
  </si>
  <si>
    <t>Bonifica copertura in amianto, conseguente ripristino e contenimento energetico della palestra</t>
  </si>
  <si>
    <t>Approvazione in linea tecnica del progetto esecutivo dell'intervento di adeguamento energetico della scuola dell'infanzia "Collodi"</t>
  </si>
  <si>
    <t>Sostituzione infissi</t>
  </si>
  <si>
    <t xml:space="preserve">Manutenzione straordinaria  </t>
  </si>
  <si>
    <t>MANUTENZIONE STRAORDINARIA</t>
  </si>
  <si>
    <t>MESSA IN SICUREZZA</t>
  </si>
  <si>
    <t>Lavori di messa in sicurezza dell'edificio scolastico</t>
  </si>
  <si>
    <t>Istituto Tecnico Comm.le in Via Kennedy Casacalenda</t>
  </si>
  <si>
    <t>Completamento dell'adeguamento alle normative di sicurezza antincendio ai fini dell'acquisizione del CPI</t>
  </si>
  <si>
    <t>Scuola Elementare e media "Mons. Vittorio Cordiscio"</t>
  </si>
  <si>
    <t>Interventi di messa in sicurezza finalizzati anche all'ottenimento del CPI</t>
  </si>
  <si>
    <t>Scuola Media "F. D'Ovidio"</t>
  </si>
  <si>
    <t>Edificio scolastico sede di scuola elementare e media "Giulio Rivera"</t>
  </si>
  <si>
    <t>Scuola materna ed elementare Via Milano</t>
  </si>
  <si>
    <t>adeguamento delle strutture ed eliminazione delle barriere architettoniche</t>
  </si>
  <si>
    <t>Liceo scientifico "E. Maiorana" di Isernia</t>
  </si>
  <si>
    <t>Realizzazione di pareti di tramezzatura nell'ex. Palestra per creare nuovi uffici - realizzazione copertura in plexiglas della passeralla che collega la scuola alla palestra - ripristino colonna di scarico dei servizi igienici</t>
  </si>
  <si>
    <t>I.T.C.G. "E. Fermi" di Isernia</t>
  </si>
  <si>
    <t>Ripristino di alcuni servizi igienici - Riparazione ventilante UTA al III piano</t>
  </si>
  <si>
    <t>Ristrutturazione e manutenzione straordinaria dell'edificio scolastico G. Vasi adibito a Scuola Media. CUP : G61B13000530001</t>
  </si>
  <si>
    <t>Castel Goffredo</t>
  </si>
  <si>
    <t>Istituto Comprensivo di Castel Goffredo</t>
  </si>
  <si>
    <t xml:space="preserve">Infanzia "Olevano"             Infanzia "8 Marzo"          Infanzia "Negri"               Infanzia "S. Teresa"   </t>
  </si>
  <si>
    <t>Burago di Molgora</t>
  </si>
  <si>
    <t>INFANZIA M. PIERALISI</t>
  </si>
  <si>
    <t>MEDIA LUCIANI</t>
  </si>
  <si>
    <t>MATERNA B0RGO TORRE</t>
  </si>
  <si>
    <t>INF. ELEM. MEDIA SEC. ROMOLO MURRI</t>
  </si>
  <si>
    <t>ELEM. CAPOLUOGO</t>
  </si>
  <si>
    <t>ELEM. MEDIA V. MONTI</t>
  </si>
  <si>
    <t>MEDIA VIA S. CATERINA</t>
  </si>
  <si>
    <t>MEDIA R. SANZIO</t>
  </si>
  <si>
    <t>MATERNA REGINA REGINELLA 2</t>
  </si>
  <si>
    <t xml:space="preserve">ELEMENTARE </t>
  </si>
  <si>
    <t xml:space="preserve">MEDIA SEC. </t>
  </si>
  <si>
    <t xml:space="preserve">ELEM. VIA CAMPO FIERA </t>
  </si>
  <si>
    <t>Secondaria di 1° Giovanni XXIII</t>
  </si>
  <si>
    <t>TORREVECCHIA TEATINA</t>
  </si>
  <si>
    <t>S.EGIDIO ALLA VIBRATA</t>
  </si>
  <si>
    <t>Primaria</t>
  </si>
  <si>
    <t>CEPAGATTI</t>
  </si>
  <si>
    <t xml:space="preserve"> Primaria</t>
  </si>
  <si>
    <t>Scuola secondaria di I grado</t>
  </si>
  <si>
    <t>TORRE DE' PASSERI</t>
  </si>
  <si>
    <t>Scuola Primaria "Casa della scuola"</t>
  </si>
  <si>
    <t xml:space="preserve"> </t>
  </si>
  <si>
    <t xml:space="preserve">Manutenzione straordinaria </t>
  </si>
  <si>
    <t>Infanzia e Primaria Capol.</t>
  </si>
  <si>
    <t>Adeguamento sismico</t>
  </si>
  <si>
    <t>Infanzia "Arcobaleno"                   Infanzia "Collodi"                     Infanzia "G. Rodari                            Infanzia "Gozzolina"              Primaria "C. Battisti"             Primaria "D. Alighieri"            Primaria "Gozzolina"             Primaria "San Pietro                 Second. I° grado "Don Milani"       Second. I° grado "P.C. Beschi"</t>
  </si>
  <si>
    <t>I.I.S. "P.A. Fiocchi"</t>
  </si>
  <si>
    <t>ISIS C. Facchinetti</t>
  </si>
  <si>
    <t>Crema</t>
  </si>
  <si>
    <t>Sec. I° gr. "G.Vailati"</t>
  </si>
  <si>
    <t>Brugherio</t>
  </si>
  <si>
    <t>Primaria "Sciviero"</t>
  </si>
  <si>
    <t>Provincia di Sondrio</t>
  </si>
  <si>
    <t>I.T.A.annesso a "G. Piazzi"</t>
  </si>
  <si>
    <t>Palosco</t>
  </si>
  <si>
    <t>Primaria "Suor Vitarosa Zorza"</t>
  </si>
  <si>
    <t>Azzano San Paolo</t>
  </si>
  <si>
    <t>Primaria "IV Fratelli Piacentini"</t>
  </si>
  <si>
    <t>Fagnano Olona</t>
  </si>
  <si>
    <t>Scuola Media Enrico Fermi</t>
  </si>
  <si>
    <t>Scuola Elementare Salvator Orrù</t>
  </si>
  <si>
    <t>Verolanuova</t>
  </si>
  <si>
    <t>Sec. I° grado "E. de Gasperi"</t>
  </si>
  <si>
    <t>Robecco sul Naviglio</t>
  </si>
  <si>
    <t>Primaria "L. Da Vinci"</t>
  </si>
  <si>
    <t>Scandolara Ravara</t>
  </si>
  <si>
    <t>Menaggio</t>
  </si>
  <si>
    <t>Primaria "C. da Castello"</t>
  </si>
  <si>
    <t>Villa di Tirano</t>
  </si>
  <si>
    <t>Primaria "Clorinda Minerva"</t>
  </si>
  <si>
    <t>Gussago</t>
  </si>
  <si>
    <t>Viadana</t>
  </si>
  <si>
    <t xml:space="preserve"> Primaria di Cicognara</t>
  </si>
  <si>
    <t>Infanzia "Munari"</t>
  </si>
  <si>
    <t>Serle</t>
  </si>
  <si>
    <t>Sec. I° grado "Aldo Moro"</t>
  </si>
  <si>
    <t>IIS "Severi Correnti"</t>
  </si>
  <si>
    <t>Ristrutturazione e messa in sicurezza dell'edificio scolastico “Papa Luciani” sede della scuola elementare.</t>
  </si>
  <si>
    <t>Lavori di consolidamento manutenzione straordinaria ed adeguamenti alle norme tecniche in materia di sicurezza delle scuole "materna, elementare e media"</t>
  </si>
  <si>
    <t>Opere di recupero e interventi migliorativi delle strutture scolastiche atte ad assicurare una migliore utilizzazione dei plessi scuola media R. Porpora e scuola elementare N. Botta</t>
  </si>
  <si>
    <t>Messa in sicurezza e manutenzione straordinaria del plesso scolastico denominato “Don Bosco” di Castellammare del Golfo.</t>
  </si>
  <si>
    <t>installazione ascensore</t>
  </si>
  <si>
    <t>antincendio</t>
  </si>
  <si>
    <t>impianto termico</t>
  </si>
  <si>
    <t>adeguamento sismico-completamento</t>
  </si>
  <si>
    <t>adeguamento normativo</t>
  </si>
  <si>
    <t>rifacimento tetto</t>
  </si>
  <si>
    <t>adeguamento normativa</t>
  </si>
  <si>
    <t>manutenzione straordinaria</t>
  </si>
  <si>
    <t>realizzazione scala antincendio</t>
  </si>
  <si>
    <t>completamento intervento finanziato</t>
  </si>
  <si>
    <t>risanamento statico</t>
  </si>
  <si>
    <t>consolidamento statico</t>
  </si>
  <si>
    <t>sostituzione serramenti</t>
  </si>
  <si>
    <t xml:space="preserve"> PROV. IMPERIA</t>
  </si>
  <si>
    <t>Lavori di adeguamento della scuola media statale “Archimede” alle vigenti disposizioni in tema di sicurezza ed igiene del lavoro ed alle norme per l'abbattimento delle barriere architettoniche..</t>
  </si>
  <si>
    <t>Lavori di ristrutturazione e messa in sicurezza dell'edificio scolastico G. Verdi.</t>
  </si>
  <si>
    <t>Adeguamento sismico nella scuola elementare Madonna del Carmelo III° lotto di completamento- CUP E47E06000100002</t>
  </si>
  <si>
    <t>Manutenzione straordinaria della scuola elementare G.F. Ingrassia</t>
  </si>
  <si>
    <t>Lavori di adeguamento a norma della scuola media Giovanni XXIII</t>
  </si>
  <si>
    <t>Marcallo con Casone</t>
  </si>
  <si>
    <t>Infanzia "Don Zuccotti"                Primaria "De Amicis"                             Secondaria di I grado "L. Da Vinci"</t>
  </si>
  <si>
    <t>Secondaria di I grado "A. Volta"</t>
  </si>
  <si>
    <t>Scuola secondaria</t>
  </si>
  <si>
    <t>Messa in sicurezza antisismica</t>
  </si>
  <si>
    <t>scuola elementare e media del capoluogo</t>
  </si>
  <si>
    <t xml:space="preserve">Messa in sicurezza e manutenzione straordinaria </t>
  </si>
  <si>
    <t>scuola via Friuli</t>
  </si>
  <si>
    <t xml:space="preserve">Sala polifunzionale </t>
  </si>
  <si>
    <t xml:space="preserve">Plessi scolastici </t>
  </si>
  <si>
    <t>Scuola elementare S.Pellico</t>
  </si>
  <si>
    <t>Manutenzione straordinaria per  int. strutturali antisismici</t>
  </si>
  <si>
    <t>SCUOLA SEC. 1° GRADO J.F. KENNEDY</t>
  </si>
  <si>
    <t>Messa in sicurezza (scala di sicurezza, sostituzione serramenti palestra, superamento barriere)</t>
  </si>
  <si>
    <t>MONTESE</t>
  </si>
  <si>
    <t>Messa in sicurezza e miglioramento sismico</t>
  </si>
  <si>
    <t>NOVI DI MODENA</t>
  </si>
  <si>
    <t>SCUOLA SEC. 1° GRADO FRANCIOSI</t>
  </si>
  <si>
    <t>Palestra: elevatore e trattamento aria (UTA )</t>
  </si>
  <si>
    <t>Edifici scolastici vari interventi di manutenzione straoridinaria presidi antincendio</t>
  </si>
  <si>
    <t>IIS "Albert"- IIS "Bodoni Paravia" - IIS "D'Oria" - ITST "Pininfarina" - ITI "Peano" - LS "Segrè" - IIS "Cena" - LS "Gramsci" - IIS "XXV Aprile" - IIS "Martinetti" - IIS "Moro"</t>
  </si>
  <si>
    <t>Interventi di messa in sicurezza segnalati nei verbali intesa 7/Cu</t>
  </si>
  <si>
    <t>ITC "E. Fermi" -</t>
  </si>
  <si>
    <t xml:space="preserve">Lavori di messa in sicurezza elementi non strutturali e adeguamento della struttura scolastica ospitante la scuola primaria e la scuola secondaria di primo grado "Don Lorenzo Milani" alle vigenti norme in materia di contenimento consumi energetici </t>
  </si>
  <si>
    <t>ASSISI</t>
  </si>
  <si>
    <t>Secondaria 1° grado "Frate Francesco" Capol.</t>
  </si>
  <si>
    <t>PANICALE</t>
  </si>
  <si>
    <t>Secondaria 1° grado Tavernelle</t>
  </si>
  <si>
    <t>Messa in sicurezza scala emergenza</t>
  </si>
  <si>
    <t>GUARDEA</t>
  </si>
  <si>
    <t>Edificio scolastico Capol.</t>
  </si>
  <si>
    <t>Messa in sicurezza e adeguamento a norma impianti</t>
  </si>
  <si>
    <t>Adeguamento normativo sicurezza</t>
  </si>
  <si>
    <t>Cologno al Serio</t>
  </si>
  <si>
    <t>Primaria "Antonio Locatelli"</t>
  </si>
  <si>
    <t>I.I.S. "Pinchetti" sez. IPIA</t>
  </si>
  <si>
    <t>Cinisello Balsamo</t>
  </si>
  <si>
    <t>Primaria "Monte Ortigara"</t>
  </si>
  <si>
    <t>Torrevecchia Pia</t>
  </si>
  <si>
    <t>Istituto Comprensivo "Bergamaschi"</t>
  </si>
  <si>
    <t>Primaria "Manzoni"</t>
  </si>
  <si>
    <t>I.P.A. "Zappa"</t>
  </si>
  <si>
    <t>Primaria "Zandonai"</t>
  </si>
  <si>
    <t>Peschiera Borromeo</t>
  </si>
  <si>
    <t>Primaria "Don Milano"</t>
  </si>
  <si>
    <t>Secondaria di I grado "Paisiello"</t>
  </si>
  <si>
    <t>Settala</t>
  </si>
  <si>
    <t>Secondaria di I grado "A. Gramsci"</t>
  </si>
  <si>
    <t>Canzo</t>
  </si>
  <si>
    <t>Primaria "Marconi"</t>
  </si>
  <si>
    <t>Secondaria di I grado "Anna Frank"</t>
  </si>
  <si>
    <t>Primaria "Saradegna"</t>
  </si>
  <si>
    <t>Ferno</t>
  </si>
  <si>
    <t>SCUOLA SEC.E PRIMO GRADO B. CROCE</t>
  </si>
  <si>
    <t>Viallanova del Sillaro</t>
  </si>
  <si>
    <t xml:space="preserve">Polo Scolastico "Suor Felicina Daminelli"         </t>
  </si>
  <si>
    <t>Gorla Maggiore</t>
  </si>
  <si>
    <t>Second. I grado A.Volta</t>
  </si>
  <si>
    <t>Cassano Magnago</t>
  </si>
  <si>
    <t>Scuola Primaria Dante Alighieri</t>
  </si>
  <si>
    <t>Scuola Primaria "Parini"</t>
  </si>
  <si>
    <t>Infanzia "Rinascita"</t>
  </si>
  <si>
    <t>Ponte di Legno</t>
  </si>
  <si>
    <t>Primaria e Secondaria</t>
  </si>
  <si>
    <t>PRIMARIA GIOSUE' CARDUCCI</t>
  </si>
  <si>
    <t>Infanzia "Sempione"</t>
  </si>
  <si>
    <t>Orsenigo</t>
  </si>
  <si>
    <t>Primaria "Ada Negri"</t>
  </si>
  <si>
    <t>Muscoline</t>
  </si>
  <si>
    <t>San Benedetto Po</t>
  </si>
  <si>
    <t>Scuola Materna "Il Girotondo"</t>
  </si>
  <si>
    <t>Casatenovo</t>
  </si>
  <si>
    <t>Primaria Cascina Bracchi</t>
  </si>
  <si>
    <t>Cologno Monzese</t>
  </si>
  <si>
    <t>Edifici scolastici vari</t>
  </si>
  <si>
    <t>I.S. "E. Fermi"</t>
  </si>
  <si>
    <t>ICS "A. Diaz" Primaria e Secondaria "Sant'Orsola" - "Beltrami" - L.C. "T. Livio"</t>
  </si>
  <si>
    <t>Liceo Scientifico A. Tosi</t>
  </si>
  <si>
    <t>Cremeno</t>
  </si>
  <si>
    <t>I.C. "San Giovanni Bosco"</t>
  </si>
  <si>
    <t>L.S. "G.B. Grassi"</t>
  </si>
  <si>
    <t>Buccinasco</t>
  </si>
  <si>
    <t>SCUOLA ELEMENTARE SAN PANTALEO</t>
  </si>
  <si>
    <t>SCUOLA ELEMENTARE MURTA MARIA</t>
  </si>
  <si>
    <t>SCUOLE ELEMENTARI E MEDIE</t>
  </si>
  <si>
    <t>SCUOLA MATERNA</t>
  </si>
  <si>
    <t>PROVINCIA DI CAGLIARI</t>
  </si>
  <si>
    <t>IS AZUNI CAGLIARI</t>
  </si>
  <si>
    <t>PROVINCIA DI SASSARI</t>
  </si>
  <si>
    <t>LICEO GINNASIO AZUNI</t>
  </si>
  <si>
    <t>SCUOLA ELEMENTARE VIA VICENZA</t>
  </si>
  <si>
    <t>SCUOLA PRIMARIA ISTIT COMPRENSIVO</t>
  </si>
  <si>
    <t>ISTIT COMPRENSIVO SCUOLA INF PRIM</t>
  </si>
  <si>
    <t>SCUOLA ELEMENTARE SANTA MARIA</t>
  </si>
  <si>
    <t>SCUOLA ELEMENTARE POLTU QUADU</t>
  </si>
  <si>
    <t>SCUOLA MEDIA VIA VERONESE</t>
  </si>
  <si>
    <t>SCUOLA MEDIA ISTICCADEDDU</t>
  </si>
  <si>
    <t>SCUOLA MEDIA DIAZ</t>
  </si>
  <si>
    <t>IPAA CETTOLINI MARACALAGONIS</t>
  </si>
  <si>
    <t>ISTIT TECN RUJU</t>
  </si>
  <si>
    <t>LICEO SCIENTIFICO MARCONI</t>
  </si>
  <si>
    <t>SCUOLA ELEMENTARE E MEDIA</t>
  </si>
  <si>
    <t>SCUOLE DELL'OBBLIGO</t>
  </si>
  <si>
    <t>ITC ATZENI CAPOTERRA</t>
  </si>
  <si>
    <t>ITI SCANO MONSERRATO</t>
  </si>
  <si>
    <t>IT BACAREDDA CAGLIARI</t>
  </si>
  <si>
    <t>LICEO CLASSICO MOTZO QUARTU S.ELENA</t>
  </si>
  <si>
    <t>PROVINCIA DI NUORO</t>
  </si>
  <si>
    <t>LICEO SCIENTIFICO MACOMER</t>
  </si>
  <si>
    <t xml:space="preserve">LICEO SCIENTIFICO LU BAGNU </t>
  </si>
  <si>
    <t>Scuola Secondaria di  1° grado "S. Belfanti" -</t>
  </si>
  <si>
    <t>LORETO APRUTINO</t>
  </si>
  <si>
    <t xml:space="preserve"> Primaria "Acerbo"</t>
  </si>
  <si>
    <t>PESCARA</t>
  </si>
  <si>
    <t>Infanzia "S.Donato" e Primaria "Laporta"</t>
  </si>
  <si>
    <t>ROSETO DEGLI ABRUZZI</t>
  </si>
  <si>
    <t>Palestra scuola Primaria</t>
  </si>
  <si>
    <t>SULMONA</t>
  </si>
  <si>
    <t xml:space="preserve">Scuola dell'Infanzia e Primaria </t>
  </si>
  <si>
    <t>ATESSA</t>
  </si>
  <si>
    <t>Scuola primaria Monte S. Silvestro e scuola secondaria di I grado Monte Marcone</t>
  </si>
  <si>
    <t>SAN VITO CHIETINO</t>
  </si>
  <si>
    <t xml:space="preserve">Manutenzione straordinaria per la messa in sicurezza della copertura </t>
  </si>
  <si>
    <t>PONTE NELLE ALPI</t>
  </si>
  <si>
    <t>Lavori di miglioramento strutturale del primo stralcio della scuola</t>
  </si>
  <si>
    <t>LORENZAGO DI CADORE</t>
  </si>
  <si>
    <t>Messa in sicurezza, ristrutturazione e manutenzione straordinaria: rifacimento parte intonaci, sostituzione serramenti, adeguamento norme superamento barriere architettoniche</t>
  </si>
  <si>
    <t>VALEGGIO SUL MINCIO</t>
  </si>
  <si>
    <t>Lavori sulla copertura e sul terrazzo, recupero del sottotetto, palestra, sistemazione area esterna</t>
  </si>
  <si>
    <t>FONTANIVA</t>
  </si>
  <si>
    <t>Scuola dell'Infanzia "Marconi" -</t>
  </si>
  <si>
    <t xml:space="preserve">Lavori di bonifica amianto e manutenzione straordinaria </t>
  </si>
  <si>
    <t>Scuola Secondaria di 1° grado "E. Fermi" -</t>
  </si>
  <si>
    <t xml:space="preserve">Approvazione progetto esecutivo per opere di riqualificazione </t>
  </si>
  <si>
    <t>Scuola Primaria di Pomaretto -</t>
  </si>
  <si>
    <t xml:space="preserve">Lavori di adeguamento funzionale e messa a norma edifici scolastici scuole elementari </t>
  </si>
  <si>
    <t xml:space="preserve">Scuola Primaria - </t>
  </si>
  <si>
    <t xml:space="preserve">Lavori di ristrutturazione edificio scolastico </t>
  </si>
  <si>
    <t xml:space="preserve">Scuola Primaria e Secondaria di 1° grado - </t>
  </si>
  <si>
    <t xml:space="preserve">Lavori di manutenzione straordinaria </t>
  </si>
  <si>
    <t>Scuole Primaria e Secondaria di 1° grado "Ugo Foscolo" -</t>
  </si>
  <si>
    <t>Opere di efficientamento energetico</t>
  </si>
  <si>
    <t>Scuola dell'Infanzia "Aldo Moro" -</t>
  </si>
  <si>
    <t>Rifacimento impianto elettrico, riqualificazione elementi non strutturali, rendimento energetico, interventi strutturali per sismica, eliminazione lana di vetro</t>
  </si>
  <si>
    <t xml:space="preserve">Progetto di riqualificazione e adeguamento normativo. Scuola elementare Nino Costa </t>
  </si>
  <si>
    <t xml:space="preserve">Infanzia </t>
  </si>
  <si>
    <t xml:space="preserve">Infanzia e Primaria </t>
  </si>
  <si>
    <t>Basiglio</t>
  </si>
  <si>
    <t>Infanzia Ovest</t>
  </si>
  <si>
    <t>Poggiridenti</t>
  </si>
  <si>
    <t>Infanzia e Primaria "G: Rodari"</t>
  </si>
  <si>
    <t>Villa Carcina</t>
  </si>
  <si>
    <t>Primaria "G. Bosio"</t>
  </si>
  <si>
    <t>Idro</t>
  </si>
  <si>
    <t>Sec. I° gr. "Fabio Glisenti"</t>
  </si>
  <si>
    <t>Colorina</t>
  </si>
  <si>
    <t xml:space="preserve"> infanzia di Colorina   - primaria di Colorina</t>
  </si>
  <si>
    <t>Civo</t>
  </si>
  <si>
    <t>Scuola dell'Infanzia</t>
  </si>
  <si>
    <t>MESSA IN SICUREZZA E RISTRUTTURAZIONE</t>
  </si>
  <si>
    <t>MESSA IN SICUREZZA E MANUTENZIONE STRAORDINARIA</t>
  </si>
  <si>
    <t>RISTRUTTURAZIONE</t>
  </si>
  <si>
    <t>RISTRUTTURAZIONE E MANUTENZIONE STRAORDINARIA</t>
  </si>
  <si>
    <t>Primaria G. Pascoli</t>
  </si>
  <si>
    <t xml:space="preserve">messa in sicurezza, ristrutturazione e manutenzione straordinaria </t>
  </si>
  <si>
    <t>Primaria "Collodi"</t>
  </si>
  <si>
    <t>Primaria "Giovanni Paolo II"</t>
  </si>
  <si>
    <t>Secondaria di I grado "C. Correnti"</t>
  </si>
  <si>
    <t>Arcore</t>
  </si>
  <si>
    <t>INFANZIA BERETTA</t>
  </si>
  <si>
    <t>Gera Lario</t>
  </si>
  <si>
    <t>Istituto Comprensivo Scolastico</t>
  </si>
  <si>
    <t>Primaria "Don Milani"</t>
  </si>
  <si>
    <t>Castiglione delle Stiviere</t>
  </si>
  <si>
    <t xml:space="preserve">Messa in sicurezza e manutenzione straordinaria edificio scolastico </t>
  </si>
  <si>
    <t xml:space="preserve">Ristrutturazione e recupero dell'edificio scolastico esistente nel centro antico e contestuale adeguamento impiantistico </t>
  </si>
  <si>
    <t xml:space="preserve"> manutenzione ordinaria</t>
  </si>
  <si>
    <t xml:space="preserve">Scuola dell'Infanzia Piccolo Principe (la IV sezione) - Scuola Primaria "Beppe Fenoglio" - </t>
  </si>
  <si>
    <t>MACERATA</t>
  </si>
  <si>
    <t>PESARO</t>
  </si>
  <si>
    <t>GENGA</t>
  </si>
  <si>
    <t>OSTRA VETERE</t>
  </si>
  <si>
    <t>FALCONARA</t>
  </si>
  <si>
    <t>SERVIGLIANO</t>
  </si>
  <si>
    <t>URBINO</t>
  </si>
  <si>
    <t>SASSOFERRATO</t>
  </si>
  <si>
    <t>SASSOCORVARO</t>
  </si>
  <si>
    <t>SANT'ANGELO IN PONTANO</t>
  </si>
  <si>
    <t>RECANATI</t>
  </si>
  <si>
    <t>MONTECERIGNONE</t>
  </si>
  <si>
    <t>MC</t>
  </si>
  <si>
    <t>PU</t>
  </si>
  <si>
    <t>FM</t>
  </si>
  <si>
    <t>MEDIA SUP. CONVITTO ITA</t>
  </si>
  <si>
    <t>MEDIA G. LEOPARDI</t>
  </si>
  <si>
    <t>MEDIA STAZIONE</t>
  </si>
  <si>
    <t>MEDIA FOSCOLO</t>
  </si>
  <si>
    <t>ELEM. MERCANTINI - MEDIA FERRARIS</t>
  </si>
  <si>
    <t>MEDIA L. VECCHIOTTI</t>
  </si>
  <si>
    <t>LICEO PSICO-PEDAGOGICO L. LAURANA</t>
  </si>
  <si>
    <t>ELEM. MEDIA IC SASSOFERRATO</t>
  </si>
  <si>
    <t>ELEM. MEDIA A. BATTELLI</t>
  </si>
  <si>
    <t>INFANZIA VIA MONTE ELEM. ARMANDO ARMANDO</t>
  </si>
  <si>
    <t>Messa in sicurezza, ristrutturazione e manutenzione straordinaria edificio scolastico</t>
  </si>
  <si>
    <t>Secondaria 1° grado capol.</t>
  </si>
  <si>
    <t>Campione d'Italia</t>
  </si>
  <si>
    <t>Primaria e Secondaria "Maestri Campionesi"</t>
  </si>
  <si>
    <t>Primaria "C.G. Molteni"</t>
  </si>
  <si>
    <t>Primaria "Montebolone"</t>
  </si>
  <si>
    <t>Samolaco</t>
  </si>
  <si>
    <t>Primaria Fraz. Casenda</t>
  </si>
  <si>
    <t>Infanzia  "Grimm"</t>
  </si>
  <si>
    <t>Lurago d'Erba</t>
  </si>
  <si>
    <t>POLINAGO</t>
  </si>
  <si>
    <t>SCUOLA INFANZIA FRANK / PRIMARIA PAPINI / SEC. 1° GRADO PERINI</t>
  </si>
  <si>
    <t>Ristrutturazione copertura e solai</t>
  </si>
  <si>
    <t>RAVARINO</t>
  </si>
  <si>
    <t>SCUOLA PRIMARIA BUONARROTI</t>
  </si>
  <si>
    <t>Sostituzione pavimentazione</t>
  </si>
  <si>
    <t>SAN CESARIO S/P</t>
  </si>
  <si>
    <t>SCUOLA PRIMARIA VERDI - SCUOLA SEC. PACINOTTI</t>
  </si>
  <si>
    <t>Sostituzione plafoniere, tinteggiatura, opere rete fognaria</t>
  </si>
  <si>
    <t>SERRAMAZZONI</t>
  </si>
  <si>
    <t>SCUOLA PRIMARIA CASOLARI</t>
  </si>
  <si>
    <t>Consolidamento solai</t>
  </si>
  <si>
    <t>SESTOLA</t>
  </si>
  <si>
    <t>SCUOLA PRIMARIA MONTECUCCOLI</t>
  </si>
  <si>
    <t>ZOCCA</t>
  </si>
  <si>
    <t>SCUOLA INFANZIA MONTOMBRARO</t>
  </si>
  <si>
    <t>Manutenzione straordinaria e adeguamento</t>
  </si>
  <si>
    <t>Rifacimento serramenti esterni</t>
  </si>
  <si>
    <t>CASTELVETRO</t>
  </si>
  <si>
    <t xml:space="preserve">SCUOLA PRIMARIA di LEVIZZANO "CAVEDONI" </t>
  </si>
  <si>
    <t xml:space="preserve">adeguamento edificio a norme di sicurezza e antincendio </t>
  </si>
  <si>
    <t xml:space="preserve">FORMIGINE </t>
  </si>
  <si>
    <t>SCUOLA PRIMARIA DON MILANI - CASINALBO</t>
  </si>
  <si>
    <t>Manutenzione straordinaria copertura - zona spogliatoi palestra</t>
  </si>
  <si>
    <t>SCUOLA PRIMARIA BATTANI</t>
  </si>
  <si>
    <t>Manutenzione straordinaria palestra</t>
  </si>
  <si>
    <t>MARANO S/P</t>
  </si>
  <si>
    <t>SCUOLA PRIMARIA DE AMICIS</t>
  </si>
  <si>
    <t>sostituzione finestre, messa in sicurezza pav. Mensa, rifacimento recinzione esterna</t>
  </si>
  <si>
    <t>Scuole Infanzia Madonnina e Collodi, CTP scuola primaria Viale Monte Kosica, Scuole primarie Collodi, Gramsci, M.L. King, Pascoli, San Giovanni Bosco, Sant'Agnese Bellaria e  Scuola secondaria di Primo grado San Carlo</t>
  </si>
  <si>
    <t>BR</t>
  </si>
  <si>
    <t>PRIMARIA CAMILLO MONACO</t>
  </si>
  <si>
    <t>SEC I DON MINZONI</t>
  </si>
  <si>
    <t>BA</t>
  </si>
  <si>
    <t>SEC I GIOVANNI OLIVA</t>
  </si>
  <si>
    <t>LE</t>
  </si>
  <si>
    <t>INFANZIA VIA DON MINZONI</t>
  </si>
  <si>
    <t>Messa in sicurezza con ristrutturazione mediante sostituzione infissi esterni</t>
  </si>
  <si>
    <t>ISOLA RIZZA</t>
  </si>
  <si>
    <t>Costruzione di un marciapiede perimetrale la scuola media</t>
  </si>
  <si>
    <t>CISON DI VALMARINO</t>
  </si>
  <si>
    <t>Sostituzione controsoffitti in eraclit con cartongesso, intallazione di un controsoffitto acustico mediante pendini, sostituzione corpi illuminanti</t>
  </si>
  <si>
    <t>NOVENTA VICENTINA</t>
  </si>
  <si>
    <t>Interventi per la messa in sicurezza antincendio dell'ala est della scuola</t>
  </si>
  <si>
    <t>S.MARTINO BUON ALBERGO</t>
  </si>
  <si>
    <t>CITTA' DI CASTELLO</t>
  </si>
  <si>
    <t>Infanzia e Primaria La Tina</t>
  </si>
  <si>
    <t>Messa in sicurezza elementi non strutturali</t>
  </si>
  <si>
    <t>TERNI</t>
  </si>
  <si>
    <t>Primaria "Matteotti" Capol.</t>
  </si>
  <si>
    <t>Primaria "Don Morandi"</t>
  </si>
  <si>
    <t>Almenno San Bartolomeo</t>
  </si>
  <si>
    <t>Casnigo</t>
  </si>
  <si>
    <t>MEDIA A. D'ANGELI</t>
  </si>
  <si>
    <t>ROVIANO</t>
  </si>
  <si>
    <t>PLESSO SCOLASTICO C. ROSATELLI</t>
  </si>
  <si>
    <t>VILLA LATINA</t>
  </si>
  <si>
    <t>ELEMENTARE MEDIA RIMEMBRANZE</t>
  </si>
  <si>
    <t>CINETO ROMANO</t>
  </si>
  <si>
    <t>MATERNA ELEMENTARE XV NOVEMBRE</t>
  </si>
  <si>
    <t>FONTECHIARI</t>
  </si>
  <si>
    <t>MATERNA ELEMENTARE S.MARIA</t>
  </si>
  <si>
    <t>CANINO</t>
  </si>
  <si>
    <t>EDIFICIO SCOLASTICO MAUSOLEO</t>
  </si>
  <si>
    <t>ALLUMIERE</t>
  </si>
  <si>
    <t>PLESSO SCOLASTICO FAGGETO</t>
  </si>
  <si>
    <t>CASALVIERI</t>
  </si>
  <si>
    <t>MOROLO</t>
  </si>
  <si>
    <t>MEDIA ERNESTO BIONDI</t>
  </si>
  <si>
    <t>TOFFIA</t>
  </si>
  <si>
    <t>MATERNA FARENSE</t>
  </si>
  <si>
    <t>ARICCIA</t>
  </si>
  <si>
    <t>MATERNA ELEMENTARE MEDIA TEMPESTA</t>
  </si>
  <si>
    <t>ARNARA</t>
  </si>
  <si>
    <t>ELEMENTARE MEDIA ODDI</t>
  </si>
  <si>
    <t>POGGIO NATIVO</t>
  </si>
  <si>
    <t>ELEMENTARE CASALI</t>
  </si>
  <si>
    <t>CARPINETO ROMANO</t>
  </si>
  <si>
    <t>PLESSO SCOLASTICO LEONE XIII</t>
  </si>
  <si>
    <t>Realizazione di scala antincendio</t>
  </si>
  <si>
    <t>CITTADELLA</t>
  </si>
  <si>
    <t>Applicazione di isolamento esterno, sostituzione parte di pavimentazione e rivestimenti, sistemazione area esterna e pavimentazione</t>
  </si>
  <si>
    <t>VALLI DEL PASUBIO</t>
  </si>
  <si>
    <t>Lavori di adeguamento normativo nel plesso scolastico</t>
  </si>
  <si>
    <t>ZERO BRANCO</t>
  </si>
  <si>
    <t>FG</t>
  </si>
  <si>
    <t>INFANZIA PIAZZA IV NOVEMBRE</t>
  </si>
  <si>
    <t>IC - Minzele-Parrini</t>
  </si>
  <si>
    <t>Manutenzione straordinaria ed adeguamento sismico</t>
  </si>
  <si>
    <t xml:space="preserve">Scuola media del capoluogo </t>
  </si>
  <si>
    <t>Messa in sicurezza, manutenzione straordinaria  per riqualificazione energetica</t>
  </si>
  <si>
    <t>Scuola infanzia e scuola primaria</t>
  </si>
  <si>
    <t>Manutenzione straordinaria più consolidamento statico</t>
  </si>
  <si>
    <t xml:space="preserve">lavori di ristrutturazione della scuola elem. "San Francesco" </t>
  </si>
  <si>
    <t xml:space="preserve">Programma generale di interventi per il raggiungimento degli standard di sicurezza degli edifici scolastici </t>
  </si>
  <si>
    <t>Provincia di Biella</t>
  </si>
  <si>
    <t xml:space="preserve">Lavori di sostituzione serramenti </t>
  </si>
  <si>
    <t>Istituto di Istruzione Superiore "Q. Sella" -</t>
  </si>
  <si>
    <t>Scuola Primaria "Eugenio Airaudi" -</t>
  </si>
  <si>
    <t>Scuola Primaria "Brizio" - Scuola Secondaria di 1° grado "Giacomo Giaquerio" -</t>
  </si>
  <si>
    <t>Manutenzione straordinaria per la messa in sicurezza della struttura scolastica, sostituzione serramenti</t>
  </si>
  <si>
    <t xml:space="preserve">Lavori di manutenzione straordinaria e messa in sicurezza dell'edificio scolastico E. Rossignoli sede della scuola primaria. </t>
  </si>
  <si>
    <t xml:space="preserve">Scuola Primaria "E. Rossignoli" - </t>
  </si>
  <si>
    <t xml:space="preserve">Realizzazione copertura scuola via Dania </t>
  </si>
  <si>
    <t>Lavori di ristrutturazione ed adeguamento alla normativa</t>
  </si>
  <si>
    <t>Scuola Primaria "Dante Alighieri" - Scuola Secondaria di I° grado "Giuseppe Verdi" -</t>
  </si>
  <si>
    <t xml:space="preserve">Lavori di ristrutturazione e di adeguamento </t>
  </si>
  <si>
    <t xml:space="preserve">Lavori di manutenzione straordinaria per la messa in sicurezza </t>
  </si>
  <si>
    <t>Scuola dell'Infanzia e Primaria "Don Milani" -</t>
  </si>
  <si>
    <t xml:space="preserve">Approvazione in linea tecnica del progetto accorpato preliminare-definitivo-esecutivo dei lavori di manutenzione straordinaria delle scuole Folis, Podio, e Calvino </t>
  </si>
  <si>
    <t>Ristrutturazione e messa in sicurezza della mensa: aumento altezza interna mediante scavo, risanamento pareti, aumento superfici finestrate, realizzazione di un percorso per diversamente abili, installazione di una piattaforma elevatrice, realizzazione di</t>
  </si>
  <si>
    <t>GAIARINE</t>
  </si>
  <si>
    <t xml:space="preserve">Adeguamento alla prevenzione incendi </t>
  </si>
  <si>
    <t>CODOGNE'</t>
  </si>
  <si>
    <t>Adeguamento alla prevenzione incendi</t>
  </si>
  <si>
    <t>SOSSANO</t>
  </si>
  <si>
    <t>Risanamento conservativo: opere edili, idrauliche, serramenti  e tinteggiature</t>
  </si>
  <si>
    <t>LIMENA</t>
  </si>
  <si>
    <t>BERGANTINO</t>
  </si>
  <si>
    <t>Riqualificazione e messa in sicurezza della scuola, impianti elettrici</t>
  </si>
  <si>
    <t>VIGONZA</t>
  </si>
  <si>
    <t>Rifacimento manto di copertura</t>
  </si>
  <si>
    <t>SELVAZZANO DENTRO</t>
  </si>
  <si>
    <t>Manutenzione straordinaria manto di copertura</t>
  </si>
  <si>
    <t>SELVA DI PROGNO</t>
  </si>
  <si>
    <t>Scuola dell'Infanzia di Via Pergolesi 2 - Scuola Primaria di Via Podio 41 - Scuola Primaria di Via Folis 8 -</t>
  </si>
  <si>
    <t>Messa a norma spazi ludici esterni; Rimaneggiamento  parziale  del  manto di copertura e sostituzione  delle lattonerie 
carenti; Messa a norma degli impianti elettrico, termico ed idraulico; eliminazione barriere architettoniche</t>
  </si>
  <si>
    <t xml:space="preserve">Lavori di sostituzione scala di sicurezza ed interventi di messa in sicurezza </t>
  </si>
  <si>
    <t>Lavori di manutenzione strordinaria per l'adeguamento alle vigenti norme</t>
  </si>
  <si>
    <t>Scuola dell'Infanzia "M. Veglia" - Scuola Primaria "G. Comino" -</t>
  </si>
  <si>
    <t>Interventi edilizi su edificio scolastico di proprietà del comune di Govone.</t>
  </si>
  <si>
    <t>Interventi per adeguamento alla normativa sul risparmio energetico e manutenzione straordinaria</t>
  </si>
  <si>
    <t>Scuola Primaria "Luigi Ornato" e palestra scolastica -</t>
  </si>
  <si>
    <t>Bedizzole</t>
  </si>
  <si>
    <t>Primaria "Lincoln"</t>
  </si>
  <si>
    <t>Primaria "Buscaglia"</t>
  </si>
  <si>
    <t>Berbenno di Valtellina</t>
  </si>
  <si>
    <t>Lavori di sostituzione copertura in amianto</t>
  </si>
  <si>
    <t>IPA "G. Colombatto" -</t>
  </si>
  <si>
    <t>ELEMENTARE S. CANEVARI</t>
  </si>
  <si>
    <t>CASTEL S. ELIA</t>
  </si>
  <si>
    <t>MEDIA A. STRADELLA</t>
  </si>
  <si>
    <t>GAETA</t>
  </si>
  <si>
    <t>MEDIA P. AMEDEO</t>
  </si>
  <si>
    <t>CAPRAROLA</t>
  </si>
  <si>
    <t>MATERNA ELEMENTARE L. BONAFEDE</t>
  </si>
  <si>
    <t>COTTANELLO</t>
  </si>
  <si>
    <t>PLESSO SCOLASTICO PALOMBARA</t>
  </si>
  <si>
    <t>SAMBUCI</t>
  </si>
  <si>
    <t>PLESSO GIARDINETTO</t>
  </si>
  <si>
    <t>FARA IN SABINA</t>
  </si>
  <si>
    <t>ELEMENTARE PRIME CASE</t>
  </si>
  <si>
    <t>BORGOVELINO</t>
  </si>
  <si>
    <t>ELEMENTARE DANTE ALIGHIERI</t>
  </si>
  <si>
    <t>RIGNANO FLAMINIO</t>
  </si>
  <si>
    <t>ELEMENTARE PIO MORELLI</t>
  </si>
  <si>
    <t>Interventi di risanamento conservativo, miglioramento funzionale ed adeguamento alle vigenti disposizioni in tema di sicurezza, igiene del lavoro ed abbattimento barriere architettoniche degli edifici scolastici</t>
  </si>
  <si>
    <t>Istituto Comprensivo "Lalla Romano" -</t>
  </si>
  <si>
    <t>SCUOLA SECONDARIA 1° GRADO – VIA FRATELLI BANDIERA</t>
  </si>
  <si>
    <t>SCUOLA DELL'INFANZIA – VIA METROPOLIA, 1</t>
  </si>
  <si>
    <t>SCUOLA MEDIA – LARGO NICOLAS GREEN</t>
  </si>
  <si>
    <t>adeguamento alle norme di prevenzione incendi e potenziamento uscite di sicurezza</t>
  </si>
  <si>
    <t xml:space="preserve">adeguamento alle norme di prevenzione incendi </t>
  </si>
  <si>
    <t>adeguamento alle norme di sicurezza in materia impiantistica</t>
  </si>
  <si>
    <t>adeguamento a norme di contenimento dei consumi energetici</t>
  </si>
  <si>
    <t>superamento barriere architettoniche</t>
  </si>
  <si>
    <t>rimozione/bonifica amianto</t>
  </si>
  <si>
    <t>adeguamento norme di prevenzione e incendi</t>
  </si>
  <si>
    <t>adeguamento norme di prevenzione e incendi: impianti</t>
  </si>
  <si>
    <t>bonifica aminto coperto</t>
  </si>
  <si>
    <t>ottenimento del CPI: opere murarie per vie di fuga</t>
  </si>
  <si>
    <t>adeguamento norme di prevenzione incendi: impianti</t>
  </si>
  <si>
    <t>messa in sicurezza cornicione e manutenzione coperto</t>
  </si>
  <si>
    <t>adeguamento norme prevenzione incendi: messa in sicurezza scala esterna-nuova US mensa - porta REI, ascensori, parapetti scala</t>
  </si>
  <si>
    <t>ottenimento del CPI: rete idranti, impianti, vie di esodo, porte aule, partizioni REI, materiali classificati al fuoco</t>
  </si>
  <si>
    <t>adeguamento norme prevenzione incendi e manutenzione straordinaria copertura e corte esterna</t>
  </si>
  <si>
    <t>messa in sicurezza controsoffitto palestra</t>
  </si>
  <si>
    <t>CORROPOLI</t>
  </si>
  <si>
    <t>infanzia</t>
  </si>
  <si>
    <t>SANT'OMERO</t>
  </si>
  <si>
    <t>CASALBORDINO</t>
  </si>
  <si>
    <t>VACRI</t>
  </si>
  <si>
    <t>NOCCIANO</t>
  </si>
  <si>
    <t>Primaria e Secondaria di 1° grado "Leonardo da Vinci"</t>
  </si>
  <si>
    <t>FARA FILIORUM PETRI</t>
  </si>
  <si>
    <t>Scuola primaria e secondaria di I grado</t>
  </si>
  <si>
    <t>BUSSI SUL TIRINO</t>
  </si>
  <si>
    <t xml:space="preserve"> Primaria "Lola Di Stefano" e Secondaria di 1° "Giovanni Pascoli"</t>
  </si>
  <si>
    <t>PIANELLA</t>
  </si>
  <si>
    <t xml:space="preserve"> Infanzia</t>
  </si>
  <si>
    <t>BELLANTE</t>
  </si>
  <si>
    <t>Infanzia e Secondaria</t>
  </si>
  <si>
    <t>ROCCA SAN GIOVANNI</t>
  </si>
  <si>
    <t>TORRICELLA SICURA</t>
  </si>
  <si>
    <t>Primaria e Secondaria di 1° Giovanni XXIII</t>
  </si>
  <si>
    <t>CIVITELLA DEL TRONTO</t>
  </si>
  <si>
    <t>Primaria Secondaria Gasbarrini</t>
  </si>
  <si>
    <t>CASTEL DI SANGRO</t>
  </si>
  <si>
    <t>BOLOGNANO</t>
  </si>
  <si>
    <t>Infanzia - Primaria e Secondaria di 1° grado</t>
  </si>
  <si>
    <t>MIGLIANICO</t>
  </si>
  <si>
    <t>Scuola secondaria di I grado "G.G. Valignani"</t>
  </si>
  <si>
    <t>TORNARECCIO</t>
  </si>
  <si>
    <t>Scuola primaria e secondaria di I grado "P. Borrelli"</t>
  </si>
  <si>
    <t>PAGLIETA</t>
  </si>
  <si>
    <t xml:space="preserve">Secondaria 1° grado </t>
  </si>
  <si>
    <t>S.PIO DELLE CAMERE</t>
  </si>
  <si>
    <t>Scuola Primaria e Secondaria di 1° grado</t>
  </si>
  <si>
    <t>FRESAGRANDINARIA</t>
  </si>
  <si>
    <t>Secondaria di 1° g</t>
  </si>
  <si>
    <t>POLLUTRI</t>
  </si>
  <si>
    <t>TORRICELLA PELIGNA</t>
  </si>
  <si>
    <t>Scuola secondaria di I grado "V. Bellini"</t>
  </si>
  <si>
    <t>RAIANO</t>
  </si>
  <si>
    <t>Scuola Secondaria di 1° grado "Anile"</t>
  </si>
  <si>
    <t>COLLECORVINO</t>
  </si>
  <si>
    <t>Primaria De Julius</t>
  </si>
  <si>
    <t>SAN SALVO</t>
  </si>
  <si>
    <t>Scuola dell'infanzia</t>
  </si>
  <si>
    <t>ROCCASPINALVETI</t>
  </si>
  <si>
    <t>Infanzia, Primaria e Sec. di 1° grado</t>
  </si>
  <si>
    <t>COLLELONGO</t>
  </si>
  <si>
    <t>Scuola dell'Infanzia, Primaria e Secondaria di 1° grado</t>
  </si>
  <si>
    <t>MOZZAGROGNA</t>
  </si>
  <si>
    <t>Scuola primaria capoluogo "Nicola M. Fosco"</t>
  </si>
  <si>
    <t>ALANNO</t>
  </si>
  <si>
    <t>Primaria e Infanzia</t>
  </si>
  <si>
    <t>ROCCAMONTEPIANO</t>
  </si>
  <si>
    <t>CASACANDITELLA</t>
  </si>
  <si>
    <t>CANOSA SANNITA</t>
  </si>
  <si>
    <t>Scuola dell'infanzia e primaria</t>
  </si>
  <si>
    <t>QUADRI</t>
  </si>
  <si>
    <t xml:space="preserve"> Scuola primaria e secondaria di I grado "B. Croce"</t>
  </si>
  <si>
    <t>BALSORANO</t>
  </si>
  <si>
    <t xml:space="preserve">Scuola Secondaria di 1° grado </t>
  </si>
  <si>
    <t>FARINDOLA</t>
  </si>
  <si>
    <t xml:space="preserve"> Primaria e Secondaria di 1° g "Mazzocca" </t>
  </si>
  <si>
    <t>TOSSICIA</t>
  </si>
  <si>
    <t xml:space="preserve">Primaria e Secondaria di 1° </t>
  </si>
  <si>
    <t>ARCHI</t>
  </si>
  <si>
    <t>TORINO DI SANGRO</t>
  </si>
  <si>
    <t>Scuola secondaria di I grado "Dante Alighieri"</t>
  </si>
  <si>
    <t>LAMA DEI PELIGNI</t>
  </si>
  <si>
    <t>Scuola primaria e secondaria di I grado "Michele Tenore"</t>
  </si>
  <si>
    <t>S.VALENTINO IN ABRUZZO</t>
  </si>
  <si>
    <t>CASTELLALTO</t>
  </si>
  <si>
    <t>Secondaria           B. Croce</t>
  </si>
  <si>
    <t>CIVITELLA ROVETO</t>
  </si>
  <si>
    <t>Scuola Primaria "Ripandelli"</t>
  </si>
  <si>
    <t>CASALINCONTRADA</t>
  </si>
  <si>
    <t>S.VINCENZO V. ROVETO</t>
  </si>
  <si>
    <t>Scuola Primaria e Secondaria di 1° grado "A. Moro"</t>
  </si>
  <si>
    <t>CELENZA SUL TRIGNO</t>
  </si>
  <si>
    <t>FARA SAN MARTINO</t>
  </si>
  <si>
    <t>COLLEDARA</t>
  </si>
  <si>
    <t xml:space="preserve">Secondaria   </t>
  </si>
  <si>
    <t>ARIELLI</t>
  </si>
  <si>
    <t>ROCCASCALEGNA</t>
  </si>
  <si>
    <t>ORTONA</t>
  </si>
  <si>
    <t>Scuola dell'infanzia "Giardini"</t>
  </si>
  <si>
    <t>GESSOPALENA</t>
  </si>
  <si>
    <t>Infanzia capoluogo</t>
  </si>
  <si>
    <t>SILVI</t>
  </si>
  <si>
    <t>Primaria "Pianacce"</t>
  </si>
  <si>
    <t>TOCCO DA CASAURIA</t>
  </si>
  <si>
    <t>PENNA SANT'ANDREA</t>
  </si>
  <si>
    <t>GIOIA DEI MARSI</t>
  </si>
  <si>
    <t>Scuola Secondaria di 1° grado</t>
  </si>
  <si>
    <t>CIVITA D'ANTINO</t>
  </si>
  <si>
    <t>GISSI</t>
  </si>
  <si>
    <t>Scuola dell'infanzia comunale "Caduti di Guerra"</t>
  </si>
  <si>
    <t>VALLE CASTELLANA</t>
  </si>
  <si>
    <t>Infanzia Primaria e secondaria di 1°</t>
  </si>
  <si>
    <t>TORANO NUOVO</t>
  </si>
  <si>
    <t>PERANO</t>
  </si>
  <si>
    <t>PICCIANO</t>
  </si>
  <si>
    <t>GIULIANO TEATINO</t>
  </si>
  <si>
    <t>PRETORO</t>
  </si>
  <si>
    <t>infanzia Borrano</t>
  </si>
  <si>
    <t>PERETO</t>
  </si>
  <si>
    <t>RIVISONDOLI</t>
  </si>
  <si>
    <t>LANCIANO</t>
  </si>
  <si>
    <t>Scuola dell'infanzia "Madonna del Carmine"</t>
  </si>
  <si>
    <t>PALMOLI</t>
  </si>
  <si>
    <t>Scuola dell'infanzia comunale</t>
  </si>
  <si>
    <t>BOMBA</t>
  </si>
  <si>
    <t>FRISA</t>
  </si>
  <si>
    <t>PALENA</t>
  </si>
  <si>
    <t>CANISTRO</t>
  </si>
  <si>
    <t>S.MARTINO S. MARRUCINA</t>
  </si>
  <si>
    <t>VILLALAGO</t>
  </si>
  <si>
    <t>Scuola dell'Infanzia e Primaria "L. Volpicelli"</t>
  </si>
  <si>
    <t>MONTENERODOMO</t>
  </si>
  <si>
    <t>OPI</t>
  </si>
  <si>
    <t>LECCE DEI MARSI</t>
  </si>
  <si>
    <t>Scuola dell'Infanzia  "L. Barile"</t>
  </si>
  <si>
    <t>SANTA MARIA IMBARO</t>
  </si>
  <si>
    <t>Scuola primaria "Camillo Fattore"</t>
  </si>
  <si>
    <t>CORTINO</t>
  </si>
  <si>
    <t>MASSA D'ALBE</t>
  </si>
  <si>
    <t>CIVITALUPARELLA</t>
  </si>
  <si>
    <t>POPOLI</t>
  </si>
  <si>
    <t>Complesso scolastico "G. Paolini"</t>
  </si>
  <si>
    <t>CASTIGLIONE M.MARINO</t>
  </si>
  <si>
    <t>MORRO D'ORO</t>
  </si>
  <si>
    <t xml:space="preserve">Primaria e sec.1° e palestra </t>
  </si>
  <si>
    <t>ANCARANO</t>
  </si>
  <si>
    <t>CASOLI</t>
  </si>
  <si>
    <t>SCERNI</t>
  </si>
  <si>
    <t>Scuola secondaria di I grado "L. Da Vinci"</t>
  </si>
  <si>
    <t>Scuola primaria "Marina"</t>
  </si>
  <si>
    <t>VILLALFONSINA</t>
  </si>
  <si>
    <t>MONTAZZOLI</t>
  </si>
  <si>
    <t>Scuola prinaria e secondaria di I grado Statale "Silvio Spaventa"</t>
  </si>
  <si>
    <t>PIZZOFERRATO</t>
  </si>
  <si>
    <t>ELICE</t>
  </si>
  <si>
    <t>Secondaria di 1°</t>
  </si>
  <si>
    <t>CORFINIO</t>
  </si>
  <si>
    <t>ROCCAMORICE</t>
  </si>
  <si>
    <t>CASTELGUIDONE</t>
  </si>
  <si>
    <t>Amm.ne Prov.le DI PESCARA</t>
  </si>
  <si>
    <t>Istituto Tecnico industriale "Alessandro Volta"</t>
  </si>
  <si>
    <t>MONTESILVANO</t>
  </si>
  <si>
    <t xml:space="preserve">Secondariedi 1°:     "Silone"; "Villa Verrocchio" e "Delfico" </t>
  </si>
  <si>
    <t>Secondarie di 1° grado: Corradini e Fermi</t>
  </si>
  <si>
    <t>Istituto Tecnico Commerciale e per Geometri "Tito Acerbo"</t>
  </si>
  <si>
    <t>Scuola primaria Piazza S. Francesco e scuola secondaria di I grado "D. Pugliesi Via Mazzini, 24</t>
  </si>
  <si>
    <t>Liceo Artistico "Bellisario - Misticoni"</t>
  </si>
  <si>
    <t>Istituto Tecnico Statale Trasporti e Logistica "L. Acciaiuoli"</t>
  </si>
  <si>
    <t>TOLLO</t>
  </si>
  <si>
    <t>Scuola primaria "N. Nicolini"</t>
  </si>
  <si>
    <t>TAGLIACOZZO</t>
  </si>
  <si>
    <t>scuola Primaria "Bevilacqua"</t>
  </si>
  <si>
    <t>NERETO</t>
  </si>
  <si>
    <t>Secondaria di 1° Ranalli</t>
  </si>
  <si>
    <t>ISOLA DEL GRAN SASSO</t>
  </si>
  <si>
    <t>Secondaria            G. Parrozzani</t>
  </si>
  <si>
    <t>LETTOMANOPPELLO</t>
  </si>
  <si>
    <t>SCANNO</t>
  </si>
  <si>
    <t xml:space="preserve">Manutenzione  straordianria </t>
  </si>
  <si>
    <t>MOSCUFO</t>
  </si>
  <si>
    <t>Secondaria di 1° "G. Leopardi"</t>
  </si>
  <si>
    <t>Totale da finanziare</t>
  </si>
  <si>
    <t>INTERVENTI DI EDILIZIA SCOLASTICA IN ATTESA DI FINANZIAMENTO</t>
  </si>
  <si>
    <t>PROVINCIA DI GORIZIA</t>
  </si>
  <si>
    <t xml:space="preserve">IPSIA "Da Vinci" di Gorizia. </t>
  </si>
  <si>
    <t>Suola Media Bertoli</t>
  </si>
  <si>
    <t>Scuola materna</t>
  </si>
  <si>
    <t xml:space="preserve">Ampliamento ristrutturazione, manutenzione strordinaria e messa in sicurezza </t>
  </si>
  <si>
    <t>ex scuola media A. Manzoni ora di Piazza Garibaldi -  Completamento Palestra</t>
  </si>
  <si>
    <t>Ristrutturazione e completamento opere</t>
  </si>
  <si>
    <t>Istituto comprensivo di Moggio Udinese - II°  lotto (Palestra)</t>
  </si>
  <si>
    <t xml:space="preserve">Completamento palestra e nuovi spogliatoi </t>
  </si>
  <si>
    <t>PROVINCIA DI UDINE</t>
  </si>
  <si>
    <t xml:space="preserve"> Liceo scientifico Marinelli </t>
  </si>
  <si>
    <t>(1) Manutenzione straordinaria per efficienza energetica</t>
  </si>
  <si>
    <t>Liceo scientifico Copercnico</t>
  </si>
  <si>
    <t>(3) Manutenzione straordinaria</t>
  </si>
  <si>
    <t>Ex sede IPSC Deganutti - corpi storici</t>
  </si>
  <si>
    <t>(4)  Manutenzione straordinaria (infissi)</t>
  </si>
  <si>
    <t>ITC Zanon</t>
  </si>
  <si>
    <t>(6)  Manutenzione straordinaria (serramenti esterni)</t>
  </si>
  <si>
    <t xml:space="preserve">Liceo Scientifico Marinelli </t>
  </si>
  <si>
    <t>(8)  Manutenzione straordinaria (serramenti esterni)</t>
  </si>
  <si>
    <t>PROVINCIA DI TRIESTE</t>
  </si>
  <si>
    <t>Liceo classico e linguistico F.Petrarca</t>
  </si>
  <si>
    <t>Manutenzione straordinaria  (rifacimento dei servizi igienici)</t>
  </si>
  <si>
    <t>Scuola primaria e secondaria di primo grado del capoluogo</t>
  </si>
  <si>
    <t xml:space="preserve">Adeguamento acustico dei locali mensa </t>
  </si>
  <si>
    <t xml:space="preserve">Scuola elementare Madre teresa di Calcutta </t>
  </si>
  <si>
    <t>Manutenzione straordinaria (FACCIATE)</t>
  </si>
  <si>
    <t>Scuola elementare di via Svevo</t>
  </si>
  <si>
    <t>Scuola materna di Piuma</t>
  </si>
  <si>
    <t>Edifici scolastici in frazione di Alesso</t>
  </si>
  <si>
    <t>scuola media inferiori</t>
  </si>
  <si>
    <t>Manutenzione straordinaria per Impianto termico</t>
  </si>
  <si>
    <t>Scuola infanzia Papa Giovanni XXIII</t>
  </si>
  <si>
    <t>Manutenzione straordinaria riqualificazione CT</t>
  </si>
  <si>
    <t xml:space="preserve">Scuola infanzia, scuola primaria, secondaria di 1° grado e media </t>
  </si>
  <si>
    <t>Riqualificazione per efficienza energetica</t>
  </si>
  <si>
    <t>Scuola elementare del capoluogo</t>
  </si>
  <si>
    <t>Palestra centro studi di via Marconi</t>
  </si>
  <si>
    <t>Scuola primaria comunale N.Tommaseo</t>
  </si>
  <si>
    <t>Scuola materna Meneghini e scuola elementare V.Da Feltre</t>
  </si>
  <si>
    <t>Adeguamento normativo e strutturale tramite ristrutturazione</t>
  </si>
  <si>
    <t xml:space="preserve">scuola media secondaria 1°grado T. Marzuttini </t>
  </si>
  <si>
    <t>Scuola elementare 1° Maggio 45</t>
  </si>
  <si>
    <t>Scuola primaria  "Risultive"</t>
  </si>
  <si>
    <t>Plesso scolastico Via Marinotti</t>
  </si>
  <si>
    <t>Plesso scolastico comunale</t>
  </si>
  <si>
    <t xml:space="preserve">Adeguamento norme e manutenzione straordinaria </t>
  </si>
  <si>
    <t xml:space="preserve">Scuola materna, elementare e media + palestra </t>
  </si>
  <si>
    <t xml:space="preserve"> PASIAN DI PRATO</t>
  </si>
  <si>
    <t xml:space="preserve"> CAVASSO NUOVO</t>
  </si>
  <si>
    <t xml:space="preserve"> MOGGIO UDINESE</t>
  </si>
  <si>
    <t>SAN DANIELE DEL FRIULI</t>
  </si>
  <si>
    <t xml:space="preserve"> PASIANO DI PORDENONE</t>
  </si>
  <si>
    <t xml:space="preserve"> GORIZIA</t>
  </si>
  <si>
    <t xml:space="preserve"> TRASAGHIS</t>
  </si>
  <si>
    <t>STANTA MARIA LA LONGA</t>
  </si>
  <si>
    <t xml:space="preserve"> OVARO</t>
  </si>
  <si>
    <t xml:space="preserve"> POZZUOLO DEL FRIULI</t>
  </si>
  <si>
    <t xml:space="preserve"> CANEVA</t>
  </si>
  <si>
    <t>SAN LORENZO ISONTINO</t>
  </si>
  <si>
    <t xml:space="preserve"> SACILE</t>
  </si>
  <si>
    <t xml:space="preserve"> GONARS</t>
  </si>
  <si>
    <t>SGONICO</t>
  </si>
  <si>
    <t xml:space="preserve"> BERTIOLO</t>
  </si>
  <si>
    <t xml:space="preserve"> TORVISCOSA</t>
  </si>
  <si>
    <t xml:space="preserve"> REANA DEL ROJALE</t>
  </si>
  <si>
    <t xml:space="preserve">ARTEGNA </t>
  </si>
  <si>
    <t xml:space="preserve"> LUSEVERA</t>
  </si>
  <si>
    <t xml:space="preserve"> RAGOGNA</t>
  </si>
  <si>
    <t>Mesenzana</t>
  </si>
  <si>
    <t>MEDIA Ing. D. Zuretti</t>
  </si>
  <si>
    <t>Infanzia "Penati"</t>
  </si>
  <si>
    <t>Primaria "Toti"</t>
  </si>
  <si>
    <t>Ossona</t>
  </si>
  <si>
    <t>IC "Duca d'Aosta"</t>
  </si>
  <si>
    <t>Opera</t>
  </si>
  <si>
    <t>Edificio Scolastico "Fratelli Cervi"</t>
  </si>
  <si>
    <t>Fiesse</t>
  </si>
  <si>
    <t>Lanzo d'Intelvi</t>
  </si>
  <si>
    <t>Istituto Comprensivo "Magistri Intelvesi"</t>
  </si>
  <si>
    <t>Bienno</t>
  </si>
  <si>
    <t>I.C. "Romanino"</t>
  </si>
  <si>
    <t>Infanzia Germanedo</t>
  </si>
  <si>
    <t>Grantola</t>
  </si>
  <si>
    <t>Scuola Elementare Gianni Rodari</t>
  </si>
  <si>
    <t>Agnosine</t>
  </si>
  <si>
    <t>Sec. I° gr. "G. Matteotti"</t>
  </si>
  <si>
    <t>Frascarolo</t>
  </si>
  <si>
    <t>Primaria "Francesca Rota"</t>
  </si>
  <si>
    <t>Robbiate</t>
  </si>
  <si>
    <t>Istituto Compr. "A. Volta"</t>
  </si>
  <si>
    <t>Istituto Comprensivo "G. Diotti"</t>
  </si>
  <si>
    <t>Second. I° grado "Stoppani"</t>
  </si>
  <si>
    <t>Primaria "Bagnaschi"</t>
  </si>
  <si>
    <t>Guanzate</t>
  </si>
  <si>
    <t>Sec. I° grado "Anna Frank"</t>
  </si>
  <si>
    <t>Monticello Brianza</t>
  </si>
  <si>
    <t>Sec. I° gr. "C. Casati"</t>
  </si>
  <si>
    <t>Provincia di Pavia</t>
  </si>
  <si>
    <t>Istituto Tecnico ITIS Cardano</t>
  </si>
  <si>
    <t>Istituto Tecnico ITCG Casale</t>
  </si>
  <si>
    <t>Pioltello</t>
  </si>
  <si>
    <t>Primaria "S. D'Acquisto"                        Primaria "Rodari"                     Infanzia "De Amicis"</t>
  </si>
  <si>
    <t>ISIS "Guido Galli"</t>
  </si>
  <si>
    <t>Corbetta</t>
  </si>
  <si>
    <t>Primaria "A. Moro"</t>
  </si>
  <si>
    <t>Codogno</t>
  </si>
  <si>
    <t>Palestra della Scuola Media Ognissanti</t>
  </si>
  <si>
    <t>Mozzate</t>
  </si>
  <si>
    <t>Sec. I° gr. "Marco E. Bossi"</t>
  </si>
  <si>
    <t>Liceo Classico Foscolo</t>
  </si>
  <si>
    <t>Provincia di Lodi</t>
  </si>
  <si>
    <t>I.P.E. "Merli"</t>
  </si>
  <si>
    <t>Binasco</t>
  </si>
  <si>
    <t>Lainate</t>
  </si>
  <si>
    <t>Primaria "D. Ghezzi"</t>
  </si>
  <si>
    <t>Soresina</t>
  </si>
  <si>
    <t>Secondaria  I° grado "Bertesi"</t>
  </si>
  <si>
    <t>Faloppio</t>
  </si>
  <si>
    <t>Figino Serenza</t>
  </si>
  <si>
    <t>Primaria "M. e M. Orsenigo"</t>
  </si>
  <si>
    <t>Secondaria I° gr. di Caslino</t>
  </si>
  <si>
    <t>Poggio Rusco</t>
  </si>
  <si>
    <t>Second. I° grado "G. Marconi"</t>
  </si>
  <si>
    <t>Dello</t>
  </si>
  <si>
    <t>Secondaria di I grado "Mattei-Di Vittorio" - Succursale 1°</t>
  </si>
  <si>
    <t>Azzate</t>
  </si>
  <si>
    <t>Scuola primaria Luigi castiglioni</t>
  </si>
  <si>
    <t>Ostiano</t>
  </si>
  <si>
    <t>I.C. "Ugo Foscolo"</t>
  </si>
  <si>
    <t>Alfianello</t>
  </si>
  <si>
    <t>Scuola primaria                       Scuola secondaria I° grado</t>
  </si>
  <si>
    <t>Primaria "Carlo Porta"</t>
  </si>
  <si>
    <t>Alserio</t>
  </si>
  <si>
    <t>Magenta</t>
  </si>
  <si>
    <t>Secondaria di I grado "4 giugno 1859"</t>
  </si>
  <si>
    <t>Isorella</t>
  </si>
  <si>
    <t>Infanzia "A. Zanaboni"</t>
  </si>
  <si>
    <t>Tremosine</t>
  </si>
  <si>
    <t>Primaria e Second. I° grado "Dott. Luciano Turri"</t>
  </si>
  <si>
    <t>Bozzolo</t>
  </si>
  <si>
    <t>Second. I° gr. "Scipione Gozaga"</t>
  </si>
  <si>
    <t>Motteggiana</t>
  </si>
  <si>
    <t>Primaria "F.Fochessati"</t>
  </si>
  <si>
    <t>Villachiara</t>
  </si>
  <si>
    <t>Primaria "Don L. Milani"</t>
  </si>
  <si>
    <t>Cortenova</t>
  </si>
  <si>
    <t>Primaria "Bellomi"</t>
  </si>
  <si>
    <t>Valbrona</t>
  </si>
  <si>
    <t>Primaria "Cap. Carlo Sala"</t>
  </si>
  <si>
    <t>Linarolo</t>
  </si>
  <si>
    <t>Scuola Materna "G. Rodari"</t>
  </si>
  <si>
    <t xml:space="preserve"> Scuola dell'Infanzia Girotondo</t>
  </si>
  <si>
    <t>Edificio scolastico Via G. Marconi ed annessa Palestra</t>
  </si>
  <si>
    <t>Intervento strutturale (ricostruzione solai) rifacimento impianti (elettrico - idrico) e bagni</t>
  </si>
  <si>
    <t>Edificio comunale ex edificio scolastico "Orazio D'Uva" F.ne Indiprete</t>
  </si>
  <si>
    <t>Realizzazione della copertura con struttura in acciaio</t>
  </si>
  <si>
    <t>Edificio Scolastico "E. Tonti"</t>
  </si>
  <si>
    <t>Intervento prevalente di miglioramento sismico</t>
  </si>
  <si>
    <t>Edificio scolastico F.ne Roccaravindola</t>
  </si>
  <si>
    <t>Ripristino agibilità area atrio</t>
  </si>
  <si>
    <t xml:space="preserve"> Bagnoli del Trigno</t>
  </si>
  <si>
    <t>Castelpetroso</t>
  </si>
  <si>
    <t xml:space="preserve"> Rionero Sannitico</t>
  </si>
  <si>
    <t>Montaquila</t>
  </si>
  <si>
    <t>Manutenzione straordinaria x   risparmio energetico</t>
  </si>
  <si>
    <t>Lavori di manutenzione straordinaria di locali adibiti all'attività scolastica del Comune di Ormea con particolare riguardo al superamento delle barriere architettoniche, interventi di mesa in sicurezza, interventi strutturali</t>
  </si>
  <si>
    <t>Scuola Primaria "G. Monevi" -</t>
  </si>
  <si>
    <t>Lavori di realizzazione cappotto isolante edificio scolastico</t>
  </si>
  <si>
    <t>Scuola Secondaria di 1° grado "Rege Moretto" -</t>
  </si>
  <si>
    <t xml:space="preserve">Lavori di ristrutturazione per adeguamento barriere architettoniche </t>
  </si>
  <si>
    <t>Scuola Primaria "Don Milani" -</t>
  </si>
  <si>
    <t xml:space="preserve">Intervento di riqualificazione dell'edificio scolastico adibito a scuola primaria di Ozegna "G. Mattè Trucco" </t>
  </si>
  <si>
    <t>Scuola Primaria "Trucco" -</t>
  </si>
  <si>
    <t xml:space="preserve">Intervento di ristrutturazione edificio scolastico comunale di Cartosio - Interventi di adeguamento alla normativa sul rendimento energetico </t>
  </si>
  <si>
    <t>Scuola dell'Infanzia "Cartosio" di Strada Pusa n. 1 - Scuola Primaria  "L. Da Vinci" di Viale Papa giovanni XXIII, n. 8 -</t>
  </si>
  <si>
    <t>Adeguamento dell'edificio scolastico e di una porzione del palazzo comunale</t>
  </si>
  <si>
    <t>Scuola Primaria di Calliano -</t>
  </si>
  <si>
    <t>Ristrutturazione edificio scolastico</t>
  </si>
  <si>
    <t>Scuola dell'infazia e Primaria -</t>
  </si>
  <si>
    <t>Realizzazione nuova scala di sicurezza ed interventi di adeguamento igienico sanitari e di sicurezza</t>
  </si>
  <si>
    <t>Lavori di adeguamento alle norma vigenti in materia di agibilità, igiene, sicurezza</t>
  </si>
  <si>
    <t xml:space="preserve">Sostituzione infissi esterni, rimaneggiamento manto copertura, messa a norma impianti, tinteggiatura interne ed esterne, eliminazione B.A. </t>
  </si>
  <si>
    <t>Ristrutturazione edificio scuola elementare</t>
  </si>
  <si>
    <t>*</t>
  </si>
  <si>
    <t xml:space="preserve">Opere di ristrutturazione e adeguamento dell'edificio </t>
  </si>
  <si>
    <t>Scuola dell'Infanzia "Verna Rava-Aprato" -</t>
  </si>
  <si>
    <t>Interventi di adeguamento</t>
  </si>
  <si>
    <t xml:space="preserve"> Scuola dell'Infanzia di Cortanze -</t>
  </si>
  <si>
    <t>Manutenzione straordinaria copertura palestra ad uso scolastico con rimozione e bonifica fibrocemento</t>
  </si>
  <si>
    <t>Palestra scolastica Via Moretta 1, utilizzata dalla Scuola primaria "G.Rodari" -</t>
  </si>
  <si>
    <t xml:space="preserve"> Lavori di manutenzione straordinaria ed adeguamento normativo alle specifiche ASL </t>
  </si>
  <si>
    <t>Suola dell'nfanzia "Gianni Rodari" -</t>
  </si>
  <si>
    <t>Lavori di ristrutturazione della scuola elementare comunale</t>
  </si>
  <si>
    <t>Scuola Primaria di Feisoglio -</t>
  </si>
  <si>
    <t>Interventi di messa in sicurezza, ristrutturazione e manutenzione straordinaria</t>
  </si>
  <si>
    <t>Scuola Secondaria di 1° grado "M. L. Quarini" -</t>
  </si>
  <si>
    <t>Lavori di adeguamento alla normativa antisismica scuola "Crolle"</t>
  </si>
  <si>
    <t>Scuola dell'Infanzia e Primaria "F. Crolle" -</t>
  </si>
  <si>
    <t>Scuola dell'Infanzia "Peter Pan" -</t>
  </si>
  <si>
    <t>Riqualificazione funzionale ed energetica del complesso scolastico "Don Milani"</t>
  </si>
  <si>
    <t>Scuola Secondaria 1° grado "Sebastiano Taricco" -</t>
  </si>
  <si>
    <t>Lavori di sostituzione della scala di emergenza per la messa in sicurezza della via di fuga esistente</t>
  </si>
  <si>
    <t xml:space="preserve">Scuola Primaria "Marinella" - </t>
  </si>
  <si>
    <t xml:space="preserve">Manutenzione staordinaria </t>
  </si>
  <si>
    <t>Scuola Primaria "Cav. Bogliolo" -</t>
  </si>
  <si>
    <t xml:space="preserve">lavori di manutenzione straordinaria palestra, </t>
  </si>
  <si>
    <t>IPA "Steiner" -</t>
  </si>
  <si>
    <t>Scuola dell'Infanzia "Porta Garibaldi" -</t>
  </si>
  <si>
    <t>Scuola Primaria "Fiorana" -</t>
  </si>
  <si>
    <t xml:space="preserve">Rifacimento tetto, facciate esterne e adeguamento energetico </t>
  </si>
  <si>
    <t>Scuola Primaria "Bernardo Damiano" - Scuola Secondaria di 1° grado unificata "Castagnaretta" -</t>
  </si>
  <si>
    <t xml:space="preserve">Sostituzione del generatore di calore con altro del tipo a condensazione </t>
  </si>
  <si>
    <t xml:space="preserve">Sostituzione dei serramenti - adeguamento alla normativa sul rendimento energetico </t>
  </si>
  <si>
    <t xml:space="preserve">Scuola dell'Infanzia e Secondaria di 1° grado - </t>
  </si>
  <si>
    <t>Opere di manutenzione straordinaria, adeguamento sicurezza in genere</t>
  </si>
  <si>
    <t>Lavori di manutenzione straordinaria ed adeguamento normativo di sicurezza e di risparmio energetico</t>
  </si>
  <si>
    <t>Messa in sicurezza e manutenzione straordinaria della scuola materna Rubiano di None</t>
  </si>
  <si>
    <t>Scuola dell'Infanzia "Sorelle Rubiano" -</t>
  </si>
  <si>
    <t>Riqualificazione strutturale con adeguamento sismico</t>
  </si>
  <si>
    <t>Scuola Primaria "Morbelli" -</t>
  </si>
  <si>
    <t xml:space="preserve">Lavori di messa in sicurezza ristrutturazione e manutenzione straordinaria </t>
  </si>
  <si>
    <t>Scuola Primaria  "A. Monti" -Scuola Secondaria di 1° grado "Federico della Valle" -</t>
  </si>
  <si>
    <t>Ristrutturazione edificio scuola materna - adeguamento prezzi dei lavori di ultimazione a seguito della risoluzione del contratto e nuove opere di completamento</t>
  </si>
  <si>
    <t xml:space="preserve">Lavori di messa in sicurezza edificio scolastico dell'Infanzia comunale tramite il rifacimento del tetto e lavori di manutenzione straordinaria scuola primaria </t>
  </si>
  <si>
    <t>Scuola dell'Infanzia di Via Argo 6 - Scuola Primaria di Via Roma  -</t>
  </si>
  <si>
    <t>Comune di Trana</t>
  </si>
  <si>
    <t>Manutenzione straordinaria finalizzato al risanamento energetico e messa in sicurezza</t>
  </si>
  <si>
    <t xml:space="preserve">Lavori di manutenzione straordinaria parete nord e opere minori </t>
  </si>
  <si>
    <t xml:space="preserve">Risparmio energetico della scuola media </t>
  </si>
  <si>
    <t>Scuola Secondaria di 1° grado "C. Vicari" -</t>
  </si>
  <si>
    <t xml:space="preserve">Opere di adeguamenti alle normative di eliminazione delle barriere architettoniche, antincendio, messa a norma impianti, interventi di riqualificazione elementi non strutturali e rendimento energetico dei piani terra e primo della scuola primaria e secondaria di 1° grado sita in piazza Fratelli Vola (ex via Roddino) </t>
  </si>
  <si>
    <t>Adeguamento alla vigente normativa anticendio - Completamento interventi</t>
  </si>
  <si>
    <t xml:space="preserve">Interventi di messa in sicurezza e manutenzione straordinaria </t>
  </si>
  <si>
    <t>Scuola Secondaria di 1° grado "Tanzio di Varallo" -</t>
  </si>
  <si>
    <t>Manutenzione straordinaria, prosciugatura dei muri e adeguamento alle norme di sicurezza</t>
  </si>
  <si>
    <t>Lavori di manutenzione straordinaria, messa in sicurezza e ristrutturazione, adeguamento normativa prevenzione incendi ed abbattimento barriere architettoniche</t>
  </si>
  <si>
    <t>Intervento di messa in sicurezza, ristrutturazione e manutenzione straordinaria</t>
  </si>
  <si>
    <t>Scuola dell'Infanzia "Umberto I°" -</t>
  </si>
  <si>
    <t>Miglioramento energetico, adeguamento impianti elettrici, miglioramenti statici</t>
  </si>
  <si>
    <t>Scuola dell'Infanzia "Don Mario Macocco" -</t>
  </si>
  <si>
    <t>Sistemazione scuola maternamanutenzione straordinaria e redistribuzione spazi interni</t>
  </si>
  <si>
    <t>Ammodernamento e miglioramento funzionale dei plessi scolastici - scuola elem Pascoli Lavori di manutenzione straordinaria tetto e rifacimento servizi igienici</t>
  </si>
  <si>
    <t>Scuola Primaria "Giovanni Pascoli" -</t>
  </si>
  <si>
    <t>Manutenzione straordinaria e coibentazione termica</t>
  </si>
  <si>
    <t xml:space="preserve"> Scuola dell'Infanzia "Eredi Vottero" -</t>
  </si>
  <si>
    <t>Lavori di abbattimento delle barriere architettoniche lotto 2° - spogliatoi palestra comunale</t>
  </si>
  <si>
    <t>Scuola Primaria "G. Marconi" - Scuola Secondaria di 1° grado "B. Vittone" -</t>
  </si>
  <si>
    <t xml:space="preserve">Intervento di messa in sicurezza e manutenzione straordinaria </t>
  </si>
  <si>
    <t>Scuola Primaria di Via Roma  (piano terra di Via San Marco) - Scuola Secondaria di 1° grado Via San Marco -</t>
  </si>
  <si>
    <t>Lavori di manutenzione straordinaria edificio scolastico comunale</t>
  </si>
  <si>
    <t>Lavori di manutenzione straordinaria e messa in sicurezza impianti</t>
  </si>
  <si>
    <t xml:space="preserve">Intervento a carattere edile </t>
  </si>
  <si>
    <t>Scuola dell'Infanzia e Primaria "A. Dasso" di Via Blatta 26/b/c  - Scuola Secondaria di 1° grado "Demetrio Cosola" sede di Via Blatta 26/b e succ. di Via Marconi 9 -</t>
  </si>
  <si>
    <t>Lavori di trasformazione impianto di riscaldamento da aria ad acqua e sezionamento</t>
  </si>
  <si>
    <t>ITIS Amaldi -</t>
  </si>
  <si>
    <t xml:space="preserve">Lavori di adeguamento normativo antincendio presso Istituti Scolastici Provinciali, finalizzati all'ottenimento del Certificato di Prevenzione Incendi </t>
  </si>
  <si>
    <t>ITC "Bona" -</t>
  </si>
  <si>
    <t xml:space="preserve">Lavori di manutenzione e adeguamento alle norme di prevenzione incendi </t>
  </si>
  <si>
    <t>Scuola Primaria "Filippo Leggeri" - Scuola Secondaria di primo grado "Guido Petter" -</t>
  </si>
  <si>
    <t xml:space="preserve">Rifacimento a norma degli impianti elettrici delle scuole primarie Ungaretti e Morandi </t>
  </si>
  <si>
    <t>Scuola Primaria "Morandi" -</t>
  </si>
  <si>
    <t xml:space="preserve">Adeguamento norme antincendio </t>
  </si>
  <si>
    <t>Scuole Primaria e Secondaria di 1° grado "Carlo Alberto Dalla Chiesa" -</t>
  </si>
  <si>
    <t>Lavori di manutenzionestraordinaria negli edifici delle scuole primarie di Mazzè e Tonengo</t>
  </si>
  <si>
    <t>Scuola Primaria "M. Cena" - Scuola Primaria "E. De Amicis" -</t>
  </si>
  <si>
    <t>Scuola Primaria "Caretta"  -</t>
  </si>
  <si>
    <t>Progetto esecutivo di riqualificazione energetica delle centrali termiche</t>
  </si>
  <si>
    <t>Scuola dell'Infanzia di Cambiasca - Scuola Primaria "Nino Chiovini" -</t>
  </si>
  <si>
    <t>Lavori di manutenzione straordinaria edificio adibito a scuole elementari</t>
  </si>
  <si>
    <t xml:space="preserve"> Lavori di riqualificazione energetica, messa in sicurezza, ristrutturazione e manutenzione straordinaria edifici scolastici </t>
  </si>
  <si>
    <t>Scuola dell'Infanzia "Marietta Visconti" - Scuola Primaria "Papa Giovanni XXIII" -</t>
  </si>
  <si>
    <t xml:space="preserve">Lavori di ristrutturazione della centrale termica </t>
  </si>
  <si>
    <t>Scuola Primaria "G. Astrua" -</t>
  </si>
  <si>
    <t xml:space="preserve">Manutenzione straordinaria della palestra interna alla scuola </t>
  </si>
  <si>
    <t>Palestra della Scuola dell'Infanzia e Scuola Primaria della frazione Santa Croce -</t>
  </si>
  <si>
    <t>Adeguamento alla normativa sulla sicurezza antincendio</t>
  </si>
  <si>
    <t>Scuola Primaria "Nino Chiovini" -</t>
  </si>
  <si>
    <t>Manutenzione straordinaria dell'edificio scolastico</t>
  </si>
  <si>
    <t>Sostituzione caldaie e adeguamento centrale termica</t>
  </si>
  <si>
    <t>Progetto attinente il rifacimento della copertura della scuola media di Balmuccia</t>
  </si>
  <si>
    <t>Lavori di messa insicurezza scuola dell'infanzia</t>
  </si>
  <si>
    <t>Sostituzione centrale termica ed interventi di messa in sicurezza ed adeguamento normativo</t>
  </si>
  <si>
    <t>Scuola dell'Infanzia "Gianni Rodari" -</t>
  </si>
  <si>
    <t xml:space="preserve">Interventi di messa in sicurezza e riqualificazione energetica </t>
  </si>
  <si>
    <t xml:space="preserve">Lavori di adeguamento e messa in sicurezza del complesso scolastico scuola secondaria di primo grado e scuola dell'infanzia sita in via Pavese n. 3 </t>
  </si>
  <si>
    <t>Scuola dell'Infanzia - Scuola Secondaria di 1° grado "Montale" -</t>
  </si>
  <si>
    <t xml:space="preserve">Lavori di manutenzione e adeguamento </t>
  </si>
  <si>
    <t>Scuola Primaria "G. Lamberti" -</t>
  </si>
  <si>
    <t xml:space="preserve">Lavori di ristrutturazione ed adeguamento </t>
  </si>
  <si>
    <t>Scuola Primaria "Attilio Mussino" -</t>
  </si>
  <si>
    <t xml:space="preserve">Opere manutentive straordinarie ed altri lavori di adeguamento alle norme sulla sicurezza ed alle esigenze dei disabili </t>
  </si>
  <si>
    <t>Adeguamento alle norme vigenti, riqualificazione energetica</t>
  </si>
  <si>
    <t>Suola dell'Infanzia -</t>
  </si>
  <si>
    <t>Lavori di messa in sicurezza ristrutturazione e manutenzione edificio scolastico di proprietà comunale sede di scuola statale dell'infanzia e primaria</t>
  </si>
  <si>
    <t>Sostituzione della caldaia e opere impiantistiche connesse nella centrale termica</t>
  </si>
  <si>
    <t>Scuola dell'Infanzia "Vera Landini Ciancia" -</t>
  </si>
  <si>
    <t>Centrale termica</t>
  </si>
  <si>
    <t>Manutenzione straordinaria scuole di Francavilla Bisio</t>
  </si>
  <si>
    <t xml:space="preserve">Manutenzione straordinaria dei servizi igienici e dell'involucro esterno </t>
  </si>
  <si>
    <t xml:space="preserve">Opere di manutenzione straordinaria copertura </t>
  </si>
  <si>
    <t>Ormea</t>
  </si>
  <si>
    <t>Visone</t>
  </si>
  <si>
    <t xml:space="preserve"> Bee</t>
  </si>
  <si>
    <t xml:space="preserve"> Borgone Susa</t>
  </si>
  <si>
    <t xml:space="preserve"> Marano Ticino</t>
  </si>
  <si>
    <t>Ozegna</t>
  </si>
  <si>
    <t>Cartosio</t>
  </si>
  <si>
    <t>Calliano</t>
  </si>
  <si>
    <t>Murazzano</t>
  </si>
  <si>
    <t>Roasio</t>
  </si>
  <si>
    <t>Vottignasco</t>
  </si>
  <si>
    <t>Mombello Monferrato</t>
  </si>
  <si>
    <t>Druogno</t>
  </si>
  <si>
    <t xml:space="preserve"> Lugnacco</t>
  </si>
  <si>
    <t>Cortanze</t>
  </si>
  <si>
    <t xml:space="preserve"> Carde'</t>
  </si>
  <si>
    <t>Frassineto Po</t>
  </si>
  <si>
    <t>Feisoglio</t>
  </si>
  <si>
    <t xml:space="preserve"> Chieri</t>
  </si>
  <si>
    <t xml:space="preserve"> Giaveno</t>
  </si>
  <si>
    <t>Crescentino</t>
  </si>
  <si>
    <t xml:space="preserve"> Vinovo</t>
  </si>
  <si>
    <t>Cherasco</t>
  </si>
  <si>
    <t>Bruino</t>
  </si>
  <si>
    <t xml:space="preserve"> Villalvernia</t>
  </si>
  <si>
    <t xml:space="preserve"> Cuneo</t>
  </si>
  <si>
    <t xml:space="preserve"> Molare</t>
  </si>
  <si>
    <t>Borgo Vercelli</t>
  </si>
  <si>
    <t xml:space="preserve"> Santhia'</t>
  </si>
  <si>
    <t>Santa Maria Maggiore</t>
  </si>
  <si>
    <t xml:space="preserve"> None</t>
  </si>
  <si>
    <t xml:space="preserve"> Alessandria</t>
  </si>
  <si>
    <t xml:space="preserve"> Monastero Bormida</t>
  </si>
  <si>
    <t>Pozzolo Formigaro</t>
  </si>
  <si>
    <t xml:space="preserve"> Garbagna</t>
  </si>
  <si>
    <t xml:space="preserve"> Settimo Torinese</t>
  </si>
  <si>
    <t xml:space="preserve"> Pont Canavese</t>
  </si>
  <si>
    <t>Castagnole delle Lanze</t>
  </si>
  <si>
    <t xml:space="preserve"> Monforte D'Alba</t>
  </si>
  <si>
    <t xml:space="preserve"> Saluzzo</t>
  </si>
  <si>
    <t xml:space="preserve"> Varallo Sesia</t>
  </si>
  <si>
    <t>Torre Mondovi'</t>
  </si>
  <si>
    <t xml:space="preserve"> Ceva</t>
  </si>
  <si>
    <t>Benevello</t>
  </si>
  <si>
    <t>Tornaco</t>
  </si>
  <si>
    <t xml:space="preserve"> Asti</t>
  </si>
  <si>
    <t xml:space="preserve"> Mompantero</t>
  </si>
  <si>
    <t xml:space="preserve"> Mathi</t>
  </si>
  <si>
    <t xml:space="preserve"> Borgofranco D'Ivrea</t>
  </si>
  <si>
    <t xml:space="preserve"> Montanera</t>
  </si>
  <si>
    <t>San Cristoforo</t>
  </si>
  <si>
    <t xml:space="preserve"> Invorio</t>
  </si>
  <si>
    <t xml:space="preserve"> Piossasco</t>
  </si>
  <si>
    <t>Piossasco</t>
  </si>
  <si>
    <t xml:space="preserve"> Vogogna</t>
  </si>
  <si>
    <t xml:space="preserve"> Mazze'</t>
  </si>
  <si>
    <t>Alessandria</t>
  </si>
  <si>
    <t xml:space="preserve"> Cambiasca</t>
  </si>
  <si>
    <t xml:space="preserve"> Mornese</t>
  </si>
  <si>
    <t>Frugarolo</t>
  </si>
  <si>
    <t xml:space="preserve"> Val Della Torre</t>
  </si>
  <si>
    <t xml:space="preserve"> Cervasca</t>
  </si>
  <si>
    <t>Rivalba</t>
  </si>
  <si>
    <t xml:space="preserve"> Castagneto Po</t>
  </si>
  <si>
    <t xml:space="preserve"> Sciolze</t>
  </si>
  <si>
    <t xml:space="preserve"> Stazzano</t>
  </si>
  <si>
    <t xml:space="preserve"> Balmuccia</t>
  </si>
  <si>
    <t xml:space="preserve"> Moncalvo</t>
  </si>
  <si>
    <t xml:space="preserve"> Pianezza</t>
  </si>
  <si>
    <t>Lauriano</t>
  </si>
  <si>
    <t xml:space="preserve"> Neive</t>
  </si>
  <si>
    <t xml:space="preserve"> Cinaglio</t>
  </si>
  <si>
    <t>Vernante</t>
  </si>
  <si>
    <t xml:space="preserve"> Virle Piemonte</t>
  </si>
  <si>
    <t>Scopello</t>
  </si>
  <si>
    <t xml:space="preserve"> Montaldo Roero</t>
  </si>
  <si>
    <t xml:space="preserve"> Quarona</t>
  </si>
  <si>
    <t>Casaleggio Novara</t>
  </si>
  <si>
    <t xml:space="preserve"> Anzola d'Ossola</t>
  </si>
  <si>
    <t xml:space="preserve"> Francavilla Bisio</t>
  </si>
  <si>
    <t>Andrate</t>
  </si>
  <si>
    <t xml:space="preserve"> Villette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</si>
</sst>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00%"/>
    <numFmt numFmtId="170" formatCode="#,##0.000"/>
    <numFmt numFmtId="171" formatCode="#,##0.0000"/>
    <numFmt numFmtId="172" formatCode="0.0000%"/>
    <numFmt numFmtId="173" formatCode="#,###.00"/>
    <numFmt numFmtId="174" formatCode="_-* #,##0.00_-;\-* #,##0.00_-;_-* &quot;-&quot;_-;_-@_-"/>
    <numFmt numFmtId="175" formatCode="_-[$€-410]\ * #,##0.00_-;\-[$€-410]\ * #,##0.00_-;_-[$€-410]\ * &quot;-&quot;??_-;_-@_-"/>
    <numFmt numFmtId="176" formatCode="dd/mm/yy"/>
    <numFmt numFmtId="177" formatCode="[$€-410]\ #,##0.00;[Red]\-[$€-410]\ #,##0.00"/>
    <numFmt numFmtId="178" formatCode="&quot;€ &quot;#,##0.00"/>
    <numFmt numFmtId="179" formatCode="_-&quot;€ &quot;* #,##0.00_-;&quot;-€ &quot;* #,##0.00_-;_-&quot;€ &quot;* \-??_-;_-@_-"/>
    <numFmt numFmtId="180" formatCode="&quot;€&quot;\ #,##0.00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8"/>
      <name val="BentonSans-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30"/>
      <name val="Arial"/>
      <family val="2"/>
    </font>
    <font>
      <b/>
      <i/>
      <sz val="9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45" applyNumberFormat="1" applyFont="1" applyFill="1" applyBorder="1" applyAlignment="1">
      <alignment vertical="center" wrapText="1"/>
    </xf>
    <xf numFmtId="175" fontId="12" fillId="33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49" fontId="17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1" fillId="34" borderId="0" xfId="0" applyFont="1" applyFill="1" applyAlignment="1">
      <alignment wrapText="1"/>
    </xf>
    <xf numFmtId="0" fontId="1" fillId="3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7" fillId="34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48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5" applyFont="1" applyFill="1" applyBorder="1" applyAlignment="1">
      <alignment horizontal="center" vertical="center" wrapText="1"/>
    </xf>
    <xf numFmtId="3" fontId="4" fillId="0" borderId="10" xfId="45" applyNumberFormat="1" applyFont="1" applyFill="1" applyBorder="1" applyAlignment="1">
      <alignment vertical="center" wrapText="1"/>
    </xf>
    <xf numFmtId="3" fontId="3" fillId="0" borderId="10" xfId="45" applyNumberFormat="1" applyFont="1" applyFill="1" applyBorder="1" applyAlignment="1">
      <alignment horizontal="center" vertical="center" wrapText="1"/>
    </xf>
    <xf numFmtId="3" fontId="3" fillId="0" borderId="10" xfId="45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justify" wrapText="1"/>
    </xf>
    <xf numFmtId="175" fontId="4" fillId="0" borderId="0" xfId="0" applyNumberFormat="1" applyFont="1" applyFill="1" applyBorder="1" applyAlignment="1">
      <alignment wrapText="1"/>
    </xf>
    <xf numFmtId="175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74" fontId="4" fillId="0" borderId="28" xfId="46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4" fontId="4" fillId="0" borderId="29" xfId="46" applyNumberFormat="1" applyFont="1" applyFill="1" applyBorder="1" applyAlignment="1">
      <alignment vertical="center" wrapText="1"/>
    </xf>
    <xf numFmtId="174" fontId="4" fillId="0" borderId="16" xfId="46" applyNumberFormat="1" applyFont="1" applyFill="1" applyBorder="1" applyAlignment="1">
      <alignment vertical="center" wrapText="1"/>
    </xf>
    <xf numFmtId="174" fontId="4" fillId="0" borderId="12" xfId="46" applyNumberFormat="1" applyFont="1" applyFill="1" applyBorder="1" applyAlignment="1">
      <alignment vertical="center" wrapText="1"/>
    </xf>
    <xf numFmtId="174" fontId="4" fillId="0" borderId="0" xfId="46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4" fontId="22" fillId="0" borderId="0" xfId="46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74" fontId="4" fillId="0" borderId="0" xfId="46" applyNumberFormat="1" applyFont="1" applyFill="1" applyBorder="1" applyAlignment="1">
      <alignment vertical="center" wrapText="1"/>
    </xf>
    <xf numFmtId="174" fontId="4" fillId="0" borderId="12" xfId="46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vertical="top" wrapText="1"/>
      <protection/>
    </xf>
    <xf numFmtId="0" fontId="3" fillId="0" borderId="10" xfId="48" applyFont="1" applyFill="1" applyBorder="1">
      <alignment horizontal="center" vertical="center" wrapText="1"/>
      <protection/>
    </xf>
    <xf numFmtId="0" fontId="4" fillId="0" borderId="10" xfId="48" applyFont="1" applyFill="1" applyBorder="1" applyAlignment="1">
      <alignment horizontal="left" vertical="top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top" wrapText="1"/>
      <protection/>
    </xf>
    <xf numFmtId="0" fontId="3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" fontId="17" fillId="0" borderId="10" xfId="45" applyNumberFormat="1" applyFont="1" applyFill="1" applyBorder="1" applyAlignment="1">
      <alignment horizontal="right" vertical="top" wrapText="1"/>
    </xf>
    <xf numFmtId="43" fontId="17" fillId="0" borderId="10" xfId="45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17" fillId="0" borderId="0" xfId="45" applyNumberFormat="1" applyFont="1" applyFill="1" applyBorder="1" applyAlignment="1">
      <alignment horizontal="right" vertical="top"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4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16" fillId="34" borderId="0" xfId="62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justify"/>
    </xf>
    <xf numFmtId="0" fontId="16" fillId="0" borderId="10" xfId="0" applyFont="1" applyFill="1" applyBorder="1" applyAlignment="1">
      <alignment horizontal="justify" vertical="top" shrinkToFit="1"/>
    </xf>
    <xf numFmtId="0" fontId="16" fillId="0" borderId="10" xfId="0" applyFont="1" applyFill="1" applyBorder="1" applyAlignment="1">
      <alignment horizontal="justify" vertical="center"/>
    </xf>
    <xf numFmtId="46" fontId="16" fillId="0" borderId="10" xfId="0" applyNumberFormat="1" applyFont="1" applyFill="1" applyBorder="1" applyAlignment="1">
      <alignment horizontal="justify" vertical="top" shrinkToFit="1"/>
    </xf>
    <xf numFmtId="177" fontId="4" fillId="0" borderId="10" xfId="62" applyNumberFormat="1" applyFont="1" applyFill="1" applyBorder="1" applyAlignment="1" applyProtection="1">
      <alignment horizontal="center"/>
      <protection/>
    </xf>
    <xf numFmtId="8" fontId="4" fillId="0" borderId="10" xfId="0" applyNumberFormat="1" applyFont="1" applyFill="1" applyBorder="1" applyAlignment="1">
      <alignment horizontal="center" vertical="center" wrapText="1"/>
    </xf>
    <xf numFmtId="177" fontId="4" fillId="0" borderId="10" xfId="62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177" fontId="4" fillId="0" borderId="31" xfId="62" applyNumberFormat="1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>
      <alignment horizontal="justify" vertical="top" shrinkToFit="1"/>
    </xf>
    <xf numFmtId="14" fontId="17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18" fillId="0" borderId="10" xfId="48" applyFont="1" applyFill="1" applyBorder="1" applyAlignment="1">
      <alignment horizontal="center" vertical="center" wrapText="1"/>
      <protection/>
    </xf>
    <xf numFmtId="0" fontId="16" fillId="0" borderId="10" xfId="48" applyFont="1" applyFill="1" applyBorder="1" applyAlignment="1">
      <alignment horizontal="center" vertical="center" wrapText="1"/>
      <protection/>
    </xf>
    <xf numFmtId="0" fontId="17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justify" vertical="center" wrapText="1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4" fontId="17" fillId="0" borderId="10" xfId="0" applyNumberFormat="1" applyFont="1" applyFill="1" applyBorder="1" applyAlignment="1">
      <alignment horizontal="right" vertical="center" wrapText="1"/>
    </xf>
    <xf numFmtId="180" fontId="26" fillId="0" borderId="10" xfId="48" applyNumberFormat="1" applyFont="1" applyFill="1" applyBorder="1" applyAlignment="1">
      <alignment horizontal="right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26" fillId="0" borderId="0" xfId="48" applyFont="1" applyFill="1" applyBorder="1" applyAlignment="1">
      <alignment horizontal="center" vertical="center" wrapText="1"/>
      <protection/>
    </xf>
    <xf numFmtId="0" fontId="25" fillId="0" borderId="0" xfId="48" applyFont="1" applyFill="1" applyBorder="1" applyAlignment="1">
      <alignment horizontal="center" vertical="center" wrapText="1"/>
      <protection/>
    </xf>
    <xf numFmtId="0" fontId="25" fillId="0" borderId="0" xfId="48" applyFont="1" applyFill="1" applyBorder="1" applyAlignment="1">
      <alignment horizontal="justify" vertical="center" wrapText="1"/>
      <protection/>
    </xf>
    <xf numFmtId="180" fontId="26" fillId="0" borderId="0" xfId="48" applyNumberFormat="1" applyFont="1" applyFill="1" applyBorder="1" applyAlignment="1">
      <alignment horizontal="right" vertical="center" wrapText="1"/>
      <protection/>
    </xf>
    <xf numFmtId="180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3" fontId="4" fillId="0" borderId="10" xfId="45" applyFont="1" applyFill="1" applyBorder="1" applyAlignment="1">
      <alignment horizontal="right" vertical="center"/>
    </xf>
    <xf numFmtId="43" fontId="4" fillId="0" borderId="0" xfId="45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17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78" fontId="4" fillId="0" borderId="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justify" wrapText="1"/>
    </xf>
    <xf numFmtId="0" fontId="4" fillId="0" borderId="3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top" wrapText="1"/>
    </xf>
    <xf numFmtId="173" fontId="4" fillId="0" borderId="3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174" fontId="4" fillId="0" borderId="13" xfId="46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 wrapText="1"/>
    </xf>
    <xf numFmtId="174" fontId="4" fillId="0" borderId="33" xfId="46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77" fontId="16" fillId="34" borderId="34" xfId="62" applyNumberFormat="1" applyFont="1" applyFill="1" applyBorder="1" applyAlignment="1" applyProtection="1">
      <alignment horizontal="center"/>
      <protection/>
    </xf>
    <xf numFmtId="8" fontId="3" fillId="34" borderId="22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top" wrapText="1"/>
    </xf>
    <xf numFmtId="177" fontId="16" fillId="34" borderId="35" xfId="62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7" fontId="4" fillId="0" borderId="0" xfId="62" applyNumberFormat="1" applyFont="1" applyFill="1" applyBorder="1" applyAlignment="1" applyProtection="1">
      <alignment horizontal="center"/>
      <protection/>
    </xf>
    <xf numFmtId="177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45" applyNumberFormat="1" applyFont="1" applyFill="1" applyBorder="1" applyAlignment="1">
      <alignment horizontal="center" vertical="center"/>
    </xf>
    <xf numFmtId="0" fontId="7" fillId="0" borderId="0" xfId="45" applyNumberFormat="1" applyFont="1" applyFill="1" applyBorder="1" applyAlignment="1">
      <alignment horizontal="center" vertical="center"/>
    </xf>
    <xf numFmtId="43" fontId="4" fillId="0" borderId="10" xfId="45" applyFont="1" applyFill="1" applyBorder="1" applyAlignment="1">
      <alignment vertical="center"/>
    </xf>
    <xf numFmtId="43" fontId="4" fillId="0" borderId="0" xfId="45" applyFont="1" applyFill="1" applyBorder="1" applyAlignment="1">
      <alignment vertical="center"/>
    </xf>
    <xf numFmtId="4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175" fontId="3" fillId="0" borderId="0" xfId="0" applyNumberFormat="1" applyFont="1" applyBorder="1" applyAlignment="1">
      <alignment wrapText="1"/>
    </xf>
    <xf numFmtId="175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wrapText="1"/>
    </xf>
    <xf numFmtId="175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75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17" fillId="0" borderId="10" xfId="45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8" fillId="0" borderId="2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justify" wrapText="1"/>
    </xf>
    <xf numFmtId="4" fontId="4" fillId="0" borderId="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4"/>
  <sheetViews>
    <sheetView zoomScalePageLayoutView="0" workbookViewId="0" topLeftCell="A13">
      <selection activeCell="O8" sqref="O8"/>
    </sheetView>
  </sheetViews>
  <sheetFormatPr defaultColWidth="9.140625" defaultRowHeight="12.75"/>
  <cols>
    <col min="1" max="1" width="12.140625" style="10" customWidth="1"/>
    <col min="2" max="2" width="18.421875" style="98" customWidth="1"/>
    <col min="3" max="3" width="11.8515625" style="10" customWidth="1"/>
    <col min="4" max="4" width="25.28125" style="10" customWidth="1"/>
    <col min="5" max="5" width="19.140625" style="10" customWidth="1"/>
    <col min="6" max="6" width="20.8515625" style="349" customWidth="1"/>
    <col min="7" max="16384" width="9.140625" style="10" customWidth="1"/>
  </cols>
  <sheetData>
    <row r="1" spans="1:6" s="4" customFormat="1" ht="50.25" customHeight="1">
      <c r="A1" s="430" t="s">
        <v>1</v>
      </c>
      <c r="B1" s="431"/>
      <c r="C1" s="431"/>
      <c r="D1" s="431"/>
      <c r="E1" s="431"/>
      <c r="F1" s="431"/>
    </row>
    <row r="2" spans="1:7" s="11" customFormat="1" ht="36" customHeight="1">
      <c r="A2" s="99"/>
      <c r="B2" s="107" t="s">
        <v>1261</v>
      </c>
      <c r="C2" s="107" t="s">
        <v>1741</v>
      </c>
      <c r="D2" s="108" t="s">
        <v>1262</v>
      </c>
      <c r="E2" s="108" t="s">
        <v>1264</v>
      </c>
      <c r="F2" s="100" t="s">
        <v>1552</v>
      </c>
      <c r="G2" s="346"/>
    </row>
    <row r="3" spans="1:61" s="77" customFormat="1" ht="48" customHeight="1">
      <c r="A3" s="93">
        <v>1</v>
      </c>
      <c r="B3" s="101" t="s">
        <v>1553</v>
      </c>
      <c r="C3" s="102" t="s">
        <v>2568</v>
      </c>
      <c r="D3" s="103" t="s">
        <v>47</v>
      </c>
      <c r="E3" s="103" t="s">
        <v>494</v>
      </c>
      <c r="F3" s="347">
        <v>970841</v>
      </c>
      <c r="G3" s="86"/>
      <c r="H3" s="86"/>
      <c r="I3" s="86"/>
      <c r="J3" s="86"/>
      <c r="K3" s="86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</row>
    <row r="4" spans="1:6" ht="12">
      <c r="A4" s="104">
        <f>SUM(A3+1)</f>
        <v>2</v>
      </c>
      <c r="B4" s="105" t="s">
        <v>84</v>
      </c>
      <c r="C4" s="104" t="s">
        <v>2568</v>
      </c>
      <c r="D4" s="103" t="s">
        <v>85</v>
      </c>
      <c r="E4" s="106" t="s">
        <v>81</v>
      </c>
      <c r="F4" s="347">
        <v>2396497.77</v>
      </c>
    </row>
    <row r="5" spans="1:6" ht="12">
      <c r="A5" s="104">
        <f aca="true" t="shared" si="0" ref="A5:A42">SUM(A4+1)</f>
        <v>3</v>
      </c>
      <c r="B5" s="105" t="s">
        <v>77</v>
      </c>
      <c r="C5" s="104" t="s">
        <v>2568</v>
      </c>
      <c r="D5" s="103" t="s">
        <v>86</v>
      </c>
      <c r="E5" s="106" t="s">
        <v>82</v>
      </c>
      <c r="F5" s="347">
        <v>308000</v>
      </c>
    </row>
    <row r="6" spans="1:6" ht="24">
      <c r="A6" s="104">
        <f t="shared" si="0"/>
        <v>4</v>
      </c>
      <c r="B6" s="105" t="s">
        <v>87</v>
      </c>
      <c r="C6" s="104" t="s">
        <v>2569</v>
      </c>
      <c r="D6" s="103" t="s">
        <v>79</v>
      </c>
      <c r="E6" s="106" t="s">
        <v>2580</v>
      </c>
      <c r="F6" s="347">
        <v>590000</v>
      </c>
    </row>
    <row r="7" spans="1:6" ht="24">
      <c r="A7" s="104">
        <f t="shared" si="0"/>
        <v>5</v>
      </c>
      <c r="B7" s="105" t="s">
        <v>88</v>
      </c>
      <c r="C7" s="104" t="s">
        <v>2570</v>
      </c>
      <c r="D7" s="103" t="s">
        <v>89</v>
      </c>
      <c r="E7" s="106" t="s">
        <v>78</v>
      </c>
      <c r="F7" s="347">
        <v>3500000</v>
      </c>
    </row>
    <row r="8" spans="1:6" ht="24">
      <c r="A8" s="104">
        <f t="shared" si="0"/>
        <v>6</v>
      </c>
      <c r="B8" s="105" t="s">
        <v>90</v>
      </c>
      <c r="C8" s="104" t="s">
        <v>2569</v>
      </c>
      <c r="D8" s="103" t="s">
        <v>91</v>
      </c>
      <c r="E8" s="106" t="s">
        <v>2580</v>
      </c>
      <c r="F8" s="347">
        <v>99973.22</v>
      </c>
    </row>
    <row r="9" spans="1:6" ht="24">
      <c r="A9" s="104">
        <f t="shared" si="0"/>
        <v>7</v>
      </c>
      <c r="B9" s="105" t="s">
        <v>92</v>
      </c>
      <c r="C9" s="104" t="s">
        <v>2569</v>
      </c>
      <c r="D9" s="103" t="s">
        <v>93</v>
      </c>
      <c r="E9" s="106" t="s">
        <v>2580</v>
      </c>
      <c r="F9" s="347">
        <v>820000</v>
      </c>
    </row>
    <row r="10" spans="1:6" ht="48">
      <c r="A10" s="104">
        <f t="shared" si="0"/>
        <v>8</v>
      </c>
      <c r="B10" s="105" t="s">
        <v>2162</v>
      </c>
      <c r="C10" s="104" t="s">
        <v>2569</v>
      </c>
      <c r="D10" s="103" t="s">
        <v>2163</v>
      </c>
      <c r="E10" s="106" t="s">
        <v>2580</v>
      </c>
      <c r="F10" s="347">
        <v>300000</v>
      </c>
    </row>
    <row r="11" spans="1:6" ht="24">
      <c r="A11" s="104">
        <f t="shared" si="0"/>
        <v>9</v>
      </c>
      <c r="B11" s="105" t="s">
        <v>427</v>
      </c>
      <c r="C11" s="104" t="s">
        <v>2568</v>
      </c>
      <c r="D11" s="103" t="s">
        <v>428</v>
      </c>
      <c r="E11" s="106" t="s">
        <v>78</v>
      </c>
      <c r="F11" s="347">
        <v>180000</v>
      </c>
    </row>
    <row r="12" spans="1:6" ht="12">
      <c r="A12" s="104">
        <f t="shared" si="0"/>
        <v>10</v>
      </c>
      <c r="B12" s="105" t="s">
        <v>429</v>
      </c>
      <c r="C12" s="104" t="s">
        <v>2570</v>
      </c>
      <c r="D12" s="103" t="s">
        <v>430</v>
      </c>
      <c r="E12" s="106" t="s">
        <v>82</v>
      </c>
      <c r="F12" s="347">
        <v>999748.98</v>
      </c>
    </row>
    <row r="13" spans="1:6" ht="12">
      <c r="A13" s="104">
        <f t="shared" si="0"/>
        <v>11</v>
      </c>
      <c r="B13" s="105" t="s">
        <v>432</v>
      </c>
      <c r="C13" s="104" t="s">
        <v>431</v>
      </c>
      <c r="D13" s="103" t="s">
        <v>433</v>
      </c>
      <c r="E13" s="106" t="s">
        <v>2582</v>
      </c>
      <c r="F13" s="347">
        <v>70000</v>
      </c>
    </row>
    <row r="14" spans="1:6" ht="12">
      <c r="A14" s="104">
        <f t="shared" si="0"/>
        <v>12</v>
      </c>
      <c r="B14" s="105" t="s">
        <v>2977</v>
      </c>
      <c r="C14" s="104" t="s">
        <v>2570</v>
      </c>
      <c r="D14" s="103" t="s">
        <v>2978</v>
      </c>
      <c r="E14" s="106" t="s">
        <v>82</v>
      </c>
      <c r="F14" s="347">
        <v>134000</v>
      </c>
    </row>
    <row r="15" spans="1:6" ht="24">
      <c r="A15" s="104">
        <f t="shared" si="0"/>
        <v>13</v>
      </c>
      <c r="B15" s="105" t="s">
        <v>2979</v>
      </c>
      <c r="C15" s="104" t="s">
        <v>2570</v>
      </c>
      <c r="D15" s="103" t="s">
        <v>2980</v>
      </c>
      <c r="E15" s="106" t="s">
        <v>78</v>
      </c>
      <c r="F15" s="347">
        <v>450000</v>
      </c>
    </row>
    <row r="16" spans="1:6" ht="24">
      <c r="A16" s="104">
        <f t="shared" si="0"/>
        <v>14</v>
      </c>
      <c r="B16" s="105" t="s">
        <v>2981</v>
      </c>
      <c r="C16" s="104" t="s">
        <v>2568</v>
      </c>
      <c r="D16" s="103" t="s">
        <v>2982</v>
      </c>
      <c r="E16" s="106" t="s">
        <v>78</v>
      </c>
      <c r="F16" s="347">
        <v>28398.47</v>
      </c>
    </row>
    <row r="17" spans="1:6" ht="12">
      <c r="A17" s="104">
        <f t="shared" si="0"/>
        <v>15</v>
      </c>
      <c r="B17" s="105" t="s">
        <v>2983</v>
      </c>
      <c r="C17" s="104" t="s">
        <v>431</v>
      </c>
      <c r="D17" s="103" t="s">
        <v>2984</v>
      </c>
      <c r="E17" s="106" t="s">
        <v>78</v>
      </c>
      <c r="F17" s="347">
        <v>487000</v>
      </c>
    </row>
    <row r="18" spans="1:6" ht="36">
      <c r="A18" s="104">
        <f t="shared" si="0"/>
        <v>16</v>
      </c>
      <c r="B18" s="105" t="s">
        <v>2985</v>
      </c>
      <c r="C18" s="104" t="s">
        <v>2569</v>
      </c>
      <c r="D18" s="103" t="s">
        <v>2986</v>
      </c>
      <c r="E18" s="106" t="s">
        <v>2580</v>
      </c>
      <c r="F18" s="347">
        <v>189000</v>
      </c>
    </row>
    <row r="19" spans="1:6" ht="24">
      <c r="A19" s="104">
        <f t="shared" si="0"/>
        <v>17</v>
      </c>
      <c r="B19" s="105" t="s">
        <v>2987</v>
      </c>
      <c r="C19" s="104" t="s">
        <v>2569</v>
      </c>
      <c r="D19" s="103" t="s">
        <v>2711</v>
      </c>
      <c r="E19" s="106" t="s">
        <v>2580</v>
      </c>
      <c r="F19" s="347">
        <v>367252</v>
      </c>
    </row>
    <row r="20" spans="1:6" ht="24">
      <c r="A20" s="104">
        <f t="shared" si="0"/>
        <v>18</v>
      </c>
      <c r="B20" s="105" t="s">
        <v>2712</v>
      </c>
      <c r="C20" s="104" t="s">
        <v>431</v>
      </c>
      <c r="D20" s="103" t="s">
        <v>2713</v>
      </c>
      <c r="E20" s="106" t="s">
        <v>2580</v>
      </c>
      <c r="F20" s="347">
        <v>1400000</v>
      </c>
    </row>
    <row r="21" spans="1:6" ht="12">
      <c r="A21" s="104">
        <f t="shared" si="0"/>
        <v>19</v>
      </c>
      <c r="B21" s="105" t="s">
        <v>429</v>
      </c>
      <c r="C21" s="104" t="s">
        <v>2570</v>
      </c>
      <c r="D21" s="103" t="s">
        <v>2714</v>
      </c>
      <c r="E21" s="106" t="s">
        <v>82</v>
      </c>
      <c r="F21" s="347">
        <v>250001</v>
      </c>
    </row>
    <row r="22" spans="1:6" ht="24">
      <c r="A22" s="104">
        <f t="shared" si="0"/>
        <v>20</v>
      </c>
      <c r="B22" s="105" t="s">
        <v>2715</v>
      </c>
      <c r="C22" s="104" t="s">
        <v>2569</v>
      </c>
      <c r="D22" s="103" t="s">
        <v>2716</v>
      </c>
      <c r="E22" s="106" t="s">
        <v>2580</v>
      </c>
      <c r="F22" s="347">
        <v>315000</v>
      </c>
    </row>
    <row r="23" spans="1:6" ht="24">
      <c r="A23" s="104">
        <f t="shared" si="0"/>
        <v>21</v>
      </c>
      <c r="B23" s="105" t="s">
        <v>83</v>
      </c>
      <c r="C23" s="104" t="s">
        <v>2568</v>
      </c>
      <c r="D23" s="103" t="s">
        <v>2717</v>
      </c>
      <c r="E23" s="106" t="s">
        <v>81</v>
      </c>
      <c r="F23" s="347">
        <v>425000</v>
      </c>
    </row>
    <row r="24" spans="1:6" ht="36">
      <c r="A24" s="104">
        <f t="shared" si="0"/>
        <v>22</v>
      </c>
      <c r="B24" s="105" t="s">
        <v>2718</v>
      </c>
      <c r="C24" s="104" t="s">
        <v>2570</v>
      </c>
      <c r="D24" s="103" t="s">
        <v>2719</v>
      </c>
      <c r="E24" s="106" t="s">
        <v>2580</v>
      </c>
      <c r="F24" s="347">
        <v>332000</v>
      </c>
    </row>
    <row r="25" spans="1:6" ht="24">
      <c r="A25" s="104">
        <f t="shared" si="0"/>
        <v>23</v>
      </c>
      <c r="B25" s="105" t="s">
        <v>2721</v>
      </c>
      <c r="C25" s="104" t="s">
        <v>2569</v>
      </c>
      <c r="D25" s="103" t="s">
        <v>2722</v>
      </c>
      <c r="E25" s="106" t="s">
        <v>2580</v>
      </c>
      <c r="F25" s="347">
        <v>350000</v>
      </c>
    </row>
    <row r="26" spans="1:6" ht="24">
      <c r="A26" s="104">
        <f t="shared" si="0"/>
        <v>24</v>
      </c>
      <c r="B26" s="105" t="s">
        <v>2723</v>
      </c>
      <c r="C26" s="104" t="s">
        <v>2569</v>
      </c>
      <c r="D26" s="103" t="s">
        <v>2724</v>
      </c>
      <c r="E26" s="106" t="s">
        <v>2580</v>
      </c>
      <c r="F26" s="347">
        <v>619938.37</v>
      </c>
    </row>
    <row r="27" spans="1:6" ht="36">
      <c r="A27" s="104">
        <f t="shared" si="0"/>
        <v>25</v>
      </c>
      <c r="B27" s="105" t="s">
        <v>2725</v>
      </c>
      <c r="C27" s="104" t="s">
        <v>2569</v>
      </c>
      <c r="D27" s="103" t="s">
        <v>2726</v>
      </c>
      <c r="E27" s="106" t="s">
        <v>2580</v>
      </c>
      <c r="F27" s="347">
        <v>995332.21</v>
      </c>
    </row>
    <row r="28" spans="1:6" ht="24">
      <c r="A28" s="104">
        <f t="shared" si="0"/>
        <v>26</v>
      </c>
      <c r="B28" s="105" t="s">
        <v>1657</v>
      </c>
      <c r="C28" s="104" t="s">
        <v>2569</v>
      </c>
      <c r="D28" s="103" t="s">
        <v>2683</v>
      </c>
      <c r="E28" s="106" t="s">
        <v>2580</v>
      </c>
      <c r="F28" s="347">
        <v>324000</v>
      </c>
    </row>
    <row r="29" spans="1:6" ht="24">
      <c r="A29" s="104">
        <f t="shared" si="0"/>
        <v>27</v>
      </c>
      <c r="B29" s="105" t="s">
        <v>1657</v>
      </c>
      <c r="C29" s="104" t="s">
        <v>2569</v>
      </c>
      <c r="D29" s="103" t="s">
        <v>2684</v>
      </c>
      <c r="E29" s="106" t="s">
        <v>2580</v>
      </c>
      <c r="F29" s="347">
        <v>432000</v>
      </c>
    </row>
    <row r="30" spans="1:6" ht="12">
      <c r="A30" s="104">
        <f t="shared" si="0"/>
        <v>28</v>
      </c>
      <c r="B30" s="105" t="s">
        <v>2685</v>
      </c>
      <c r="C30" s="104" t="s">
        <v>2569</v>
      </c>
      <c r="D30" s="103" t="s">
        <v>2686</v>
      </c>
      <c r="E30" s="106" t="s">
        <v>2580</v>
      </c>
      <c r="F30" s="347">
        <v>117000</v>
      </c>
    </row>
    <row r="31" spans="1:6" ht="24">
      <c r="A31" s="104">
        <f t="shared" si="0"/>
        <v>29</v>
      </c>
      <c r="B31" s="105" t="s">
        <v>432</v>
      </c>
      <c r="C31" s="104" t="s">
        <v>431</v>
      </c>
      <c r="D31" s="103" t="s">
        <v>2687</v>
      </c>
      <c r="E31" s="106" t="s">
        <v>2582</v>
      </c>
      <c r="F31" s="347">
        <v>130000</v>
      </c>
    </row>
    <row r="32" spans="1:6" ht="12">
      <c r="A32" s="104">
        <f t="shared" si="0"/>
        <v>30</v>
      </c>
      <c r="B32" s="105" t="s">
        <v>2688</v>
      </c>
      <c r="C32" s="104" t="s">
        <v>2568</v>
      </c>
      <c r="D32" s="103" t="s">
        <v>2689</v>
      </c>
      <c r="E32" s="106" t="s">
        <v>2580</v>
      </c>
      <c r="F32" s="347">
        <v>390441.69</v>
      </c>
    </row>
    <row r="33" spans="1:6" ht="24">
      <c r="A33" s="104">
        <f t="shared" si="0"/>
        <v>31</v>
      </c>
      <c r="B33" s="105" t="s">
        <v>2690</v>
      </c>
      <c r="C33" s="104" t="s">
        <v>2568</v>
      </c>
      <c r="D33" s="103" t="s">
        <v>2691</v>
      </c>
      <c r="E33" s="106" t="s">
        <v>81</v>
      </c>
      <c r="F33" s="347">
        <v>690000</v>
      </c>
    </row>
    <row r="34" spans="1:6" ht="24">
      <c r="A34" s="104">
        <f t="shared" si="0"/>
        <v>32</v>
      </c>
      <c r="B34" s="105" t="s">
        <v>77</v>
      </c>
      <c r="C34" s="104" t="s">
        <v>2568</v>
      </c>
      <c r="D34" s="103" t="s">
        <v>2798</v>
      </c>
      <c r="E34" s="106" t="s">
        <v>82</v>
      </c>
      <c r="F34" s="347">
        <v>77036.95</v>
      </c>
    </row>
    <row r="35" spans="1:6" ht="24">
      <c r="A35" s="104">
        <f t="shared" si="0"/>
        <v>33</v>
      </c>
      <c r="B35" s="105" t="s">
        <v>2799</v>
      </c>
      <c r="C35" s="104" t="s">
        <v>2569</v>
      </c>
      <c r="D35" s="103" t="s">
        <v>2724</v>
      </c>
      <c r="E35" s="106" t="s">
        <v>2580</v>
      </c>
      <c r="F35" s="347">
        <v>998621.4</v>
      </c>
    </row>
    <row r="36" spans="1:6" ht="24">
      <c r="A36" s="104">
        <f t="shared" si="0"/>
        <v>34</v>
      </c>
      <c r="B36" s="105" t="s">
        <v>2800</v>
      </c>
      <c r="C36" s="104" t="s">
        <v>2568</v>
      </c>
      <c r="D36" s="103" t="s">
        <v>2801</v>
      </c>
      <c r="E36" s="106" t="s">
        <v>78</v>
      </c>
      <c r="F36" s="347">
        <v>485517.26</v>
      </c>
    </row>
    <row r="37" spans="1:6" ht="12">
      <c r="A37" s="104">
        <f t="shared" si="0"/>
        <v>35</v>
      </c>
      <c r="B37" s="105" t="s">
        <v>2802</v>
      </c>
      <c r="C37" s="104" t="s">
        <v>2570</v>
      </c>
      <c r="D37" s="103" t="s">
        <v>2803</v>
      </c>
      <c r="E37" s="106" t="s">
        <v>82</v>
      </c>
      <c r="F37" s="347">
        <v>1100000</v>
      </c>
    </row>
    <row r="38" spans="1:6" ht="12">
      <c r="A38" s="104">
        <f t="shared" si="0"/>
        <v>36</v>
      </c>
      <c r="B38" s="105" t="s">
        <v>2985</v>
      </c>
      <c r="C38" s="104" t="s">
        <v>2569</v>
      </c>
      <c r="D38" s="103" t="s">
        <v>2804</v>
      </c>
      <c r="E38" s="106" t="s">
        <v>2580</v>
      </c>
      <c r="F38" s="347">
        <v>125200</v>
      </c>
    </row>
    <row r="39" spans="1:6" ht="24">
      <c r="A39" s="104">
        <f t="shared" si="0"/>
        <v>37</v>
      </c>
      <c r="B39" s="105" t="s">
        <v>2805</v>
      </c>
      <c r="C39" s="104" t="s">
        <v>2570</v>
      </c>
      <c r="D39" s="103" t="s">
        <v>2806</v>
      </c>
      <c r="E39" s="106" t="s">
        <v>78</v>
      </c>
      <c r="F39" s="347">
        <v>240447.74</v>
      </c>
    </row>
    <row r="40" spans="1:6" ht="24">
      <c r="A40" s="104">
        <f t="shared" si="0"/>
        <v>38</v>
      </c>
      <c r="B40" s="105" t="s">
        <v>2573</v>
      </c>
      <c r="C40" s="104" t="s">
        <v>2568</v>
      </c>
      <c r="D40" s="103" t="s">
        <v>2574</v>
      </c>
      <c r="E40" s="106" t="s">
        <v>78</v>
      </c>
      <c r="F40" s="347">
        <v>520000</v>
      </c>
    </row>
    <row r="41" spans="1:6" ht="12">
      <c r="A41" s="104">
        <f t="shared" si="0"/>
        <v>39</v>
      </c>
      <c r="B41" s="105" t="s">
        <v>2575</v>
      </c>
      <c r="C41" s="104" t="s">
        <v>2568</v>
      </c>
      <c r="D41" s="103" t="s">
        <v>2576</v>
      </c>
      <c r="E41" s="106" t="s">
        <v>81</v>
      </c>
      <c r="F41" s="347">
        <v>75903.24</v>
      </c>
    </row>
    <row r="42" spans="1:6" ht="12">
      <c r="A42" s="104">
        <f t="shared" si="0"/>
        <v>40</v>
      </c>
      <c r="B42" s="105" t="s">
        <v>2577</v>
      </c>
      <c r="C42" s="104" t="s">
        <v>2568</v>
      </c>
      <c r="D42" s="103" t="s">
        <v>2578</v>
      </c>
      <c r="E42" s="106" t="s">
        <v>81</v>
      </c>
      <c r="F42" s="347">
        <v>210000</v>
      </c>
    </row>
    <row r="43" spans="1:6" ht="12">
      <c r="A43" s="23"/>
      <c r="B43" s="35"/>
      <c r="C43" s="23"/>
      <c r="D43" s="25"/>
      <c r="E43" s="24"/>
      <c r="F43" s="348"/>
    </row>
    <row r="44" spans="1:6" ht="12">
      <c r="A44" s="23"/>
      <c r="B44" s="35"/>
      <c r="C44" s="23"/>
      <c r="D44" s="25"/>
      <c r="E44" s="105" t="s">
        <v>0</v>
      </c>
      <c r="F44" s="347">
        <f>SUM(F3:F42)</f>
        <v>22494151.299999997</v>
      </c>
    </row>
    <row r="45" spans="1:6" ht="12">
      <c r="A45" s="23"/>
      <c r="B45" s="35"/>
      <c r="C45" s="23"/>
      <c r="D45" s="25"/>
      <c r="E45" s="24"/>
      <c r="F45" s="348"/>
    </row>
    <row r="48" spans="1:6" ht="38.25" customHeight="1">
      <c r="A48" s="432" t="s">
        <v>3422</v>
      </c>
      <c r="B48" s="432"/>
      <c r="C48" s="432"/>
      <c r="D48" s="432"/>
      <c r="E48" s="432"/>
      <c r="F48" s="432"/>
    </row>
    <row r="51" spans="1:7" ht="12">
      <c r="A51" s="104">
        <f aca="true" t="shared" si="1" ref="A51:A114">SUM(A50+1)</f>
        <v>1</v>
      </c>
      <c r="B51" s="105" t="s">
        <v>3256</v>
      </c>
      <c r="C51" s="104" t="s">
        <v>2568</v>
      </c>
      <c r="D51" s="103" t="s">
        <v>3257</v>
      </c>
      <c r="E51" s="106" t="s">
        <v>81</v>
      </c>
      <c r="F51" s="386">
        <v>236575.37</v>
      </c>
      <c r="G51" s="384"/>
    </row>
    <row r="52" spans="1:7" ht="12">
      <c r="A52" s="104">
        <f t="shared" si="1"/>
        <v>2</v>
      </c>
      <c r="B52" s="105" t="s">
        <v>3258</v>
      </c>
      <c r="C52" s="104" t="s">
        <v>2568</v>
      </c>
      <c r="D52" s="103" t="s">
        <v>2579</v>
      </c>
      <c r="E52" s="106" t="s">
        <v>78</v>
      </c>
      <c r="F52" s="386">
        <v>795000</v>
      </c>
      <c r="G52" s="384"/>
    </row>
    <row r="53" spans="1:7" ht="12">
      <c r="A53" s="104">
        <f t="shared" si="1"/>
        <v>3</v>
      </c>
      <c r="B53" s="105" t="s">
        <v>3259</v>
      </c>
      <c r="C53" s="104" t="s">
        <v>2569</v>
      </c>
      <c r="D53" s="103" t="s">
        <v>2804</v>
      </c>
      <c r="E53" s="106" t="s">
        <v>2580</v>
      </c>
      <c r="F53" s="386">
        <v>296974.97</v>
      </c>
      <c r="G53" s="384"/>
    </row>
    <row r="54" spans="1:7" ht="24">
      <c r="A54" s="104">
        <f t="shared" si="1"/>
        <v>4</v>
      </c>
      <c r="B54" s="105" t="s">
        <v>3260</v>
      </c>
      <c r="C54" s="104" t="s">
        <v>2569</v>
      </c>
      <c r="D54" s="103" t="s">
        <v>79</v>
      </c>
      <c r="E54" s="106" t="s">
        <v>2580</v>
      </c>
      <c r="F54" s="386">
        <v>370000</v>
      </c>
      <c r="G54" s="384"/>
    </row>
    <row r="55" spans="1:7" ht="24">
      <c r="A55" s="104">
        <f t="shared" si="1"/>
        <v>5</v>
      </c>
      <c r="B55" s="105" t="s">
        <v>3261</v>
      </c>
      <c r="C55" s="104" t="s">
        <v>2570</v>
      </c>
      <c r="D55" s="103" t="s">
        <v>3262</v>
      </c>
      <c r="E55" s="106" t="s">
        <v>78</v>
      </c>
      <c r="F55" s="386">
        <v>387100</v>
      </c>
      <c r="G55" s="384"/>
    </row>
    <row r="56" spans="1:7" ht="24">
      <c r="A56" s="104">
        <f t="shared" si="1"/>
        <v>6</v>
      </c>
      <c r="B56" s="105" t="s">
        <v>3263</v>
      </c>
      <c r="C56" s="104" t="s">
        <v>2569</v>
      </c>
      <c r="D56" s="103" t="s">
        <v>3264</v>
      </c>
      <c r="E56" s="106" t="s">
        <v>2580</v>
      </c>
      <c r="F56" s="386">
        <v>700000</v>
      </c>
      <c r="G56" s="384"/>
    </row>
    <row r="57" spans="1:7" ht="36">
      <c r="A57" s="104">
        <f t="shared" si="1"/>
        <v>7</v>
      </c>
      <c r="B57" s="105" t="s">
        <v>3265</v>
      </c>
      <c r="C57" s="104" t="s">
        <v>2570</v>
      </c>
      <c r="D57" s="103" t="s">
        <v>3266</v>
      </c>
      <c r="E57" s="106" t="s">
        <v>82</v>
      </c>
      <c r="F57" s="386">
        <v>974876.4</v>
      </c>
      <c r="G57" s="384"/>
    </row>
    <row r="58" spans="1:7" ht="12">
      <c r="A58" s="104">
        <f t="shared" si="1"/>
        <v>8</v>
      </c>
      <c r="B58" s="105" t="s">
        <v>3267</v>
      </c>
      <c r="C58" s="104" t="s">
        <v>2570</v>
      </c>
      <c r="D58" s="103" t="s">
        <v>3268</v>
      </c>
      <c r="E58" s="106" t="s">
        <v>82</v>
      </c>
      <c r="F58" s="386">
        <v>1846818.73</v>
      </c>
      <c r="G58" s="384"/>
    </row>
    <row r="59" spans="1:7" ht="12">
      <c r="A59" s="104">
        <f t="shared" si="1"/>
        <v>9</v>
      </c>
      <c r="B59" s="105" t="s">
        <v>3269</v>
      </c>
      <c r="C59" s="104" t="s">
        <v>2568</v>
      </c>
      <c r="D59" s="103" t="s">
        <v>3270</v>
      </c>
      <c r="E59" s="106" t="s">
        <v>81</v>
      </c>
      <c r="F59" s="386">
        <v>775000</v>
      </c>
      <c r="G59" s="384"/>
    </row>
    <row r="60" spans="1:7" ht="24">
      <c r="A60" s="104">
        <f t="shared" si="1"/>
        <v>10</v>
      </c>
      <c r="B60" s="105" t="s">
        <v>3271</v>
      </c>
      <c r="C60" s="104" t="s">
        <v>2569</v>
      </c>
      <c r="D60" s="103" t="s">
        <v>79</v>
      </c>
      <c r="E60" s="106" t="s">
        <v>2580</v>
      </c>
      <c r="F60" s="386">
        <v>433000</v>
      </c>
      <c r="G60" s="385"/>
    </row>
    <row r="61" spans="1:7" ht="24">
      <c r="A61" s="104">
        <f t="shared" si="1"/>
        <v>11</v>
      </c>
      <c r="B61" s="105" t="s">
        <v>3272</v>
      </c>
      <c r="C61" s="104" t="s">
        <v>2568</v>
      </c>
      <c r="D61" s="103" t="s">
        <v>3273</v>
      </c>
      <c r="E61" s="106" t="s">
        <v>78</v>
      </c>
      <c r="F61" s="386">
        <v>610000</v>
      </c>
      <c r="G61" s="384"/>
    </row>
    <row r="62" spans="1:7" ht="24">
      <c r="A62" s="104">
        <f t="shared" si="1"/>
        <v>12</v>
      </c>
      <c r="B62" s="105" t="s">
        <v>3274</v>
      </c>
      <c r="C62" s="104" t="s">
        <v>2568</v>
      </c>
      <c r="D62" s="103" t="s">
        <v>3275</v>
      </c>
      <c r="E62" s="106" t="s">
        <v>81</v>
      </c>
      <c r="F62" s="386">
        <v>790000</v>
      </c>
      <c r="G62" s="384"/>
    </row>
    <row r="63" spans="1:7" ht="12">
      <c r="A63" s="104">
        <f t="shared" si="1"/>
        <v>13</v>
      </c>
      <c r="B63" s="105" t="s">
        <v>3276</v>
      </c>
      <c r="C63" s="104" t="s">
        <v>431</v>
      </c>
      <c r="D63" s="103" t="s">
        <v>3024</v>
      </c>
      <c r="E63" s="106" t="s">
        <v>2580</v>
      </c>
      <c r="F63" s="386">
        <v>295000</v>
      </c>
      <c r="G63" s="384"/>
    </row>
    <row r="64" spans="1:7" ht="24">
      <c r="A64" s="104">
        <f t="shared" si="1"/>
        <v>14</v>
      </c>
      <c r="B64" s="105" t="s">
        <v>3277</v>
      </c>
      <c r="C64" s="104" t="s">
        <v>2570</v>
      </c>
      <c r="D64" s="103" t="s">
        <v>3278</v>
      </c>
      <c r="E64" s="106" t="s">
        <v>82</v>
      </c>
      <c r="F64" s="386">
        <v>248000</v>
      </c>
      <c r="G64" s="384"/>
    </row>
    <row r="65" spans="1:7" ht="24">
      <c r="A65" s="104">
        <f t="shared" si="1"/>
        <v>15</v>
      </c>
      <c r="B65" s="105" t="s">
        <v>3279</v>
      </c>
      <c r="C65" s="104" t="s">
        <v>2569</v>
      </c>
      <c r="D65" s="103" t="s">
        <v>3280</v>
      </c>
      <c r="E65" s="106" t="s">
        <v>2580</v>
      </c>
      <c r="F65" s="386">
        <v>1000000</v>
      </c>
      <c r="G65" s="384"/>
    </row>
    <row r="66" spans="1:7" ht="24">
      <c r="A66" s="104">
        <f t="shared" si="1"/>
        <v>16</v>
      </c>
      <c r="B66" s="105" t="s">
        <v>3281</v>
      </c>
      <c r="C66" s="104" t="s">
        <v>2569</v>
      </c>
      <c r="D66" s="103" t="s">
        <v>3282</v>
      </c>
      <c r="E66" s="106" t="s">
        <v>2580</v>
      </c>
      <c r="F66" s="386">
        <v>62000</v>
      </c>
      <c r="G66" s="384"/>
    </row>
    <row r="67" spans="1:7" ht="12">
      <c r="A67" s="104">
        <f t="shared" si="1"/>
        <v>17</v>
      </c>
      <c r="B67" s="105" t="s">
        <v>3283</v>
      </c>
      <c r="C67" s="104" t="s">
        <v>2569</v>
      </c>
      <c r="D67" s="103" t="s">
        <v>2804</v>
      </c>
      <c r="E67" s="106" t="s">
        <v>2580</v>
      </c>
      <c r="F67" s="386">
        <v>148000</v>
      </c>
      <c r="G67" s="384"/>
    </row>
    <row r="68" spans="1:7" ht="12">
      <c r="A68" s="104">
        <f t="shared" si="1"/>
        <v>18</v>
      </c>
      <c r="B68" s="105" t="s">
        <v>3258</v>
      </c>
      <c r="C68" s="104" t="s">
        <v>2568</v>
      </c>
      <c r="D68" s="103" t="s">
        <v>3284</v>
      </c>
      <c r="E68" s="106" t="s">
        <v>78</v>
      </c>
      <c r="F68" s="386">
        <v>516500</v>
      </c>
      <c r="G68" s="384"/>
    </row>
    <row r="69" spans="1:7" ht="24">
      <c r="A69" s="104">
        <f t="shared" si="1"/>
        <v>19</v>
      </c>
      <c r="B69" s="105" t="s">
        <v>3285</v>
      </c>
      <c r="C69" s="104" t="s">
        <v>431</v>
      </c>
      <c r="D69" s="103" t="s">
        <v>3286</v>
      </c>
      <c r="E69" s="106" t="s">
        <v>78</v>
      </c>
      <c r="F69" s="386">
        <v>180000</v>
      </c>
      <c r="G69" s="384"/>
    </row>
    <row r="70" spans="1:7" ht="24">
      <c r="A70" s="104">
        <f t="shared" si="1"/>
        <v>20</v>
      </c>
      <c r="B70" s="105" t="s">
        <v>3287</v>
      </c>
      <c r="C70" s="104" t="s">
        <v>2569</v>
      </c>
      <c r="D70" s="103" t="s">
        <v>3264</v>
      </c>
      <c r="E70" s="106" t="s">
        <v>2580</v>
      </c>
      <c r="F70" s="386">
        <v>100000</v>
      </c>
      <c r="G70" s="384"/>
    </row>
    <row r="71" spans="1:7" ht="12">
      <c r="A71" s="104">
        <f t="shared" si="1"/>
        <v>21</v>
      </c>
      <c r="B71" s="105" t="s">
        <v>2805</v>
      </c>
      <c r="C71" s="104" t="s">
        <v>2570</v>
      </c>
      <c r="D71" s="103" t="s">
        <v>3288</v>
      </c>
      <c r="E71" s="106" t="s">
        <v>78</v>
      </c>
      <c r="F71" s="386">
        <v>272057.73</v>
      </c>
      <c r="G71" s="384"/>
    </row>
    <row r="72" spans="1:7" ht="12">
      <c r="A72" s="104">
        <f t="shared" si="1"/>
        <v>22</v>
      </c>
      <c r="B72" s="105" t="s">
        <v>3289</v>
      </c>
      <c r="C72" s="104" t="s">
        <v>2569</v>
      </c>
      <c r="D72" s="103" t="s">
        <v>2686</v>
      </c>
      <c r="E72" s="106" t="s">
        <v>2580</v>
      </c>
      <c r="F72" s="386">
        <v>403000</v>
      </c>
      <c r="G72" s="384"/>
    </row>
    <row r="73" spans="1:7" ht="24">
      <c r="A73" s="104">
        <f t="shared" si="1"/>
        <v>23</v>
      </c>
      <c r="B73" s="105" t="s">
        <v>3290</v>
      </c>
      <c r="C73" s="104" t="s">
        <v>2569</v>
      </c>
      <c r="D73" s="103" t="s">
        <v>3291</v>
      </c>
      <c r="E73" s="106" t="s">
        <v>2580</v>
      </c>
      <c r="F73" s="386">
        <v>465389.82</v>
      </c>
      <c r="G73" s="384"/>
    </row>
    <row r="74" spans="1:7" ht="24">
      <c r="A74" s="104">
        <f t="shared" si="1"/>
        <v>24</v>
      </c>
      <c r="B74" s="105" t="s">
        <v>3292</v>
      </c>
      <c r="C74" s="104" t="s">
        <v>431</v>
      </c>
      <c r="D74" s="103" t="s">
        <v>3293</v>
      </c>
      <c r="E74" s="106" t="s">
        <v>78</v>
      </c>
      <c r="F74" s="386">
        <v>374000</v>
      </c>
      <c r="G74" s="384"/>
    </row>
    <row r="75" spans="1:7" ht="12">
      <c r="A75" s="104">
        <f t="shared" si="1"/>
        <v>25</v>
      </c>
      <c r="B75" s="105" t="s">
        <v>3294</v>
      </c>
      <c r="C75" s="104" t="s">
        <v>2570</v>
      </c>
      <c r="D75" s="103" t="s">
        <v>3295</v>
      </c>
      <c r="E75" s="106" t="s">
        <v>78</v>
      </c>
      <c r="F75" s="386">
        <v>331018.2</v>
      </c>
      <c r="G75" s="384"/>
    </row>
    <row r="76" spans="1:7" ht="12">
      <c r="A76" s="104">
        <f t="shared" si="1"/>
        <v>26</v>
      </c>
      <c r="B76" s="105" t="s">
        <v>3296</v>
      </c>
      <c r="C76" s="104" t="s">
        <v>2569</v>
      </c>
      <c r="D76" s="103" t="s">
        <v>3297</v>
      </c>
      <c r="E76" s="106" t="s">
        <v>2580</v>
      </c>
      <c r="F76" s="386">
        <v>325000</v>
      </c>
      <c r="G76" s="384"/>
    </row>
    <row r="77" spans="1:7" ht="24">
      <c r="A77" s="104">
        <f t="shared" si="1"/>
        <v>27</v>
      </c>
      <c r="B77" s="105" t="s">
        <v>3298</v>
      </c>
      <c r="C77" s="104" t="s">
        <v>2569</v>
      </c>
      <c r="D77" s="103" t="s">
        <v>3299</v>
      </c>
      <c r="E77" s="106" t="s">
        <v>2580</v>
      </c>
      <c r="F77" s="386">
        <v>102300</v>
      </c>
      <c r="G77" s="384"/>
    </row>
    <row r="78" spans="1:7" ht="24">
      <c r="A78" s="104">
        <f t="shared" si="1"/>
        <v>28</v>
      </c>
      <c r="B78" s="105" t="s">
        <v>3300</v>
      </c>
      <c r="C78" s="104" t="s">
        <v>431</v>
      </c>
      <c r="D78" s="103" t="s">
        <v>3301</v>
      </c>
      <c r="E78" s="106" t="s">
        <v>78</v>
      </c>
      <c r="F78" s="386">
        <v>422157</v>
      </c>
      <c r="G78" s="384"/>
    </row>
    <row r="79" spans="1:7" ht="24">
      <c r="A79" s="104">
        <f t="shared" si="1"/>
        <v>29</v>
      </c>
      <c r="B79" s="105" t="s">
        <v>3302</v>
      </c>
      <c r="C79" s="104" t="s">
        <v>2569</v>
      </c>
      <c r="D79" s="103" t="s">
        <v>3303</v>
      </c>
      <c r="E79" s="106" t="s">
        <v>2580</v>
      </c>
      <c r="F79" s="386">
        <v>341471.22</v>
      </c>
      <c r="G79" s="384"/>
    </row>
    <row r="80" spans="1:7" ht="12">
      <c r="A80" s="104">
        <f t="shared" si="1"/>
        <v>30</v>
      </c>
      <c r="B80" s="105" t="s">
        <v>3304</v>
      </c>
      <c r="C80" s="104" t="s">
        <v>2570</v>
      </c>
      <c r="D80" s="103" t="s">
        <v>3305</v>
      </c>
      <c r="E80" s="106" t="s">
        <v>82</v>
      </c>
      <c r="F80" s="386">
        <v>1250000</v>
      </c>
      <c r="G80" s="384"/>
    </row>
    <row r="81" spans="1:7" ht="24">
      <c r="A81" s="104">
        <f t="shared" si="1"/>
        <v>31</v>
      </c>
      <c r="B81" s="105" t="s">
        <v>3306</v>
      </c>
      <c r="C81" s="104" t="s">
        <v>2569</v>
      </c>
      <c r="D81" s="103" t="s">
        <v>2722</v>
      </c>
      <c r="E81" s="106" t="s">
        <v>2580</v>
      </c>
      <c r="F81" s="386">
        <v>80000</v>
      </c>
      <c r="G81" s="384"/>
    </row>
    <row r="82" spans="1:7" ht="24">
      <c r="A82" s="104">
        <f t="shared" si="1"/>
        <v>32</v>
      </c>
      <c r="B82" s="105" t="s">
        <v>3307</v>
      </c>
      <c r="C82" s="104" t="s">
        <v>2569</v>
      </c>
      <c r="D82" s="103" t="s">
        <v>3264</v>
      </c>
      <c r="E82" s="106" t="s">
        <v>2580</v>
      </c>
      <c r="F82" s="386">
        <v>250000</v>
      </c>
      <c r="G82" s="384"/>
    </row>
    <row r="83" spans="1:7" ht="12">
      <c r="A83" s="104">
        <f t="shared" si="1"/>
        <v>33</v>
      </c>
      <c r="B83" s="105" t="s">
        <v>2685</v>
      </c>
      <c r="C83" s="104" t="s">
        <v>2569</v>
      </c>
      <c r="D83" s="103" t="s">
        <v>2804</v>
      </c>
      <c r="E83" s="106" t="s">
        <v>2580</v>
      </c>
      <c r="F83" s="386">
        <v>190750</v>
      </c>
      <c r="G83" s="384"/>
    </row>
    <row r="84" spans="1:7" ht="12">
      <c r="A84" s="104">
        <f t="shared" si="1"/>
        <v>34</v>
      </c>
      <c r="B84" s="105" t="s">
        <v>3308</v>
      </c>
      <c r="C84" s="104" t="s">
        <v>2569</v>
      </c>
      <c r="D84" s="103" t="s">
        <v>3309</v>
      </c>
      <c r="E84" s="106" t="s">
        <v>2580</v>
      </c>
      <c r="F84" s="386">
        <v>118000</v>
      </c>
      <c r="G84" s="384"/>
    </row>
    <row r="85" spans="1:7" ht="24">
      <c r="A85" s="104">
        <f t="shared" si="1"/>
        <v>35</v>
      </c>
      <c r="B85" s="105" t="s">
        <v>3310</v>
      </c>
      <c r="C85" s="104" t="s">
        <v>2569</v>
      </c>
      <c r="D85" s="103" t="s">
        <v>3311</v>
      </c>
      <c r="E85" s="106" t="s">
        <v>2580</v>
      </c>
      <c r="F85" s="386">
        <v>341000</v>
      </c>
      <c r="G85" s="384"/>
    </row>
    <row r="86" spans="1:7" ht="12">
      <c r="A86" s="104">
        <f t="shared" si="1"/>
        <v>36</v>
      </c>
      <c r="B86" s="105" t="s">
        <v>3312</v>
      </c>
      <c r="C86" s="104" t="s">
        <v>431</v>
      </c>
      <c r="D86" s="103" t="s">
        <v>3313</v>
      </c>
      <c r="E86" s="106" t="s">
        <v>2580</v>
      </c>
      <c r="F86" s="386">
        <v>873370.6</v>
      </c>
      <c r="G86" s="384"/>
    </row>
    <row r="87" spans="1:7" ht="24">
      <c r="A87" s="104">
        <f t="shared" si="1"/>
        <v>37</v>
      </c>
      <c r="B87" s="105" t="s">
        <v>3314</v>
      </c>
      <c r="C87" s="104" t="s">
        <v>2570</v>
      </c>
      <c r="D87" s="103" t="s">
        <v>3315</v>
      </c>
      <c r="E87" s="106" t="s">
        <v>82</v>
      </c>
      <c r="F87" s="386">
        <v>220000</v>
      </c>
      <c r="G87" s="384"/>
    </row>
    <row r="88" spans="1:7" ht="12">
      <c r="A88" s="104">
        <f t="shared" si="1"/>
        <v>38</v>
      </c>
      <c r="B88" s="105" t="s">
        <v>3316</v>
      </c>
      <c r="C88" s="104" t="s">
        <v>2568</v>
      </c>
      <c r="D88" s="103" t="s">
        <v>3317</v>
      </c>
      <c r="E88" s="106" t="s">
        <v>2580</v>
      </c>
      <c r="F88" s="386">
        <v>320800</v>
      </c>
      <c r="G88" s="384"/>
    </row>
    <row r="89" spans="1:7" ht="12">
      <c r="A89" s="104">
        <f t="shared" si="1"/>
        <v>39</v>
      </c>
      <c r="B89" s="105" t="s">
        <v>3318</v>
      </c>
      <c r="C89" s="104" t="s">
        <v>2569</v>
      </c>
      <c r="D89" s="103" t="s">
        <v>2724</v>
      </c>
      <c r="E89" s="106" t="s">
        <v>2580</v>
      </c>
      <c r="F89" s="386">
        <v>153000</v>
      </c>
      <c r="G89" s="384"/>
    </row>
    <row r="90" spans="1:7" ht="24">
      <c r="A90" s="104">
        <f t="shared" si="1"/>
        <v>40</v>
      </c>
      <c r="B90" s="105" t="s">
        <v>3319</v>
      </c>
      <c r="C90" s="104" t="s">
        <v>2569</v>
      </c>
      <c r="D90" s="103" t="s">
        <v>3320</v>
      </c>
      <c r="E90" s="106" t="s">
        <v>2580</v>
      </c>
      <c r="F90" s="386">
        <v>240000</v>
      </c>
      <c r="G90" s="384"/>
    </row>
    <row r="91" spans="1:7" ht="24">
      <c r="A91" s="104">
        <f t="shared" si="1"/>
        <v>41</v>
      </c>
      <c r="B91" s="105" t="s">
        <v>3321</v>
      </c>
      <c r="C91" s="104" t="s">
        <v>2569</v>
      </c>
      <c r="D91" s="103" t="s">
        <v>3322</v>
      </c>
      <c r="E91" s="106" t="s">
        <v>2580</v>
      </c>
      <c r="F91" s="386">
        <v>220000</v>
      </c>
      <c r="G91" s="384"/>
    </row>
    <row r="92" spans="1:7" ht="24">
      <c r="A92" s="104">
        <f t="shared" si="1"/>
        <v>42</v>
      </c>
      <c r="B92" s="105" t="s">
        <v>3323</v>
      </c>
      <c r="C92" s="104" t="s">
        <v>2570</v>
      </c>
      <c r="D92" s="103" t="s">
        <v>2801</v>
      </c>
      <c r="E92" s="106" t="s">
        <v>2580</v>
      </c>
      <c r="F92" s="386">
        <v>775000</v>
      </c>
      <c r="G92" s="384"/>
    </row>
    <row r="93" spans="1:7" ht="12">
      <c r="A93" s="104">
        <f t="shared" si="1"/>
        <v>43</v>
      </c>
      <c r="B93" s="105" t="s">
        <v>3324</v>
      </c>
      <c r="C93" s="104" t="s">
        <v>2568</v>
      </c>
      <c r="D93" s="103" t="s">
        <v>3325</v>
      </c>
      <c r="E93" s="106" t="s">
        <v>81</v>
      </c>
      <c r="F93" s="386">
        <v>368865.83</v>
      </c>
      <c r="G93" s="384"/>
    </row>
    <row r="94" spans="1:7" ht="12">
      <c r="A94" s="104">
        <f t="shared" si="1"/>
        <v>44</v>
      </c>
      <c r="B94" s="105" t="s">
        <v>3326</v>
      </c>
      <c r="C94" s="104" t="s">
        <v>431</v>
      </c>
      <c r="D94" s="103" t="s">
        <v>3327</v>
      </c>
      <c r="E94" s="106" t="s">
        <v>2580</v>
      </c>
      <c r="F94" s="386">
        <v>418000</v>
      </c>
      <c r="G94" s="384"/>
    </row>
    <row r="95" spans="1:7" ht="12">
      <c r="A95" s="104">
        <f t="shared" si="1"/>
        <v>45</v>
      </c>
      <c r="B95" s="105" t="s">
        <v>3328</v>
      </c>
      <c r="C95" s="104" t="s">
        <v>2569</v>
      </c>
      <c r="D95" s="103" t="s">
        <v>3297</v>
      </c>
      <c r="E95" s="106" t="s">
        <v>2580</v>
      </c>
      <c r="F95" s="386">
        <v>350000</v>
      </c>
      <c r="G95" s="384"/>
    </row>
    <row r="96" spans="1:7" ht="24">
      <c r="A96" s="104">
        <f t="shared" si="1"/>
        <v>46</v>
      </c>
      <c r="B96" s="105" t="s">
        <v>3329</v>
      </c>
      <c r="C96" s="104" t="s">
        <v>431</v>
      </c>
      <c r="D96" s="103" t="s">
        <v>3330</v>
      </c>
      <c r="E96" s="106" t="s">
        <v>78</v>
      </c>
      <c r="F96" s="386">
        <v>634488.34</v>
      </c>
      <c r="G96" s="384"/>
    </row>
    <row r="97" spans="1:7" ht="24">
      <c r="A97" s="104">
        <f t="shared" si="1"/>
        <v>47</v>
      </c>
      <c r="B97" s="105" t="s">
        <v>3331</v>
      </c>
      <c r="C97" s="104" t="s">
        <v>2569</v>
      </c>
      <c r="D97" s="103" t="s">
        <v>3264</v>
      </c>
      <c r="E97" s="106" t="s">
        <v>2580</v>
      </c>
      <c r="F97" s="386">
        <v>331000</v>
      </c>
      <c r="G97" s="384"/>
    </row>
    <row r="98" spans="1:7" ht="12">
      <c r="A98" s="104">
        <f t="shared" si="1"/>
        <v>48</v>
      </c>
      <c r="B98" s="105" t="s">
        <v>3332</v>
      </c>
      <c r="C98" s="104" t="s">
        <v>2569</v>
      </c>
      <c r="D98" s="103" t="s">
        <v>2804</v>
      </c>
      <c r="E98" s="106" t="s">
        <v>2580</v>
      </c>
      <c r="F98" s="386">
        <v>363000</v>
      </c>
      <c r="G98" s="384"/>
    </row>
    <row r="99" spans="1:7" ht="12">
      <c r="A99" s="104">
        <f t="shared" si="1"/>
        <v>49</v>
      </c>
      <c r="B99" s="105" t="s">
        <v>3333</v>
      </c>
      <c r="C99" s="104" t="s">
        <v>2568</v>
      </c>
      <c r="D99" s="103" t="s">
        <v>3334</v>
      </c>
      <c r="E99" s="106" t="s">
        <v>81</v>
      </c>
      <c r="F99" s="386">
        <v>94081.49</v>
      </c>
      <c r="G99" s="384"/>
    </row>
    <row r="100" spans="1:7" ht="12">
      <c r="A100" s="104">
        <f t="shared" si="1"/>
        <v>50</v>
      </c>
      <c r="B100" s="105" t="s">
        <v>3335</v>
      </c>
      <c r="C100" s="104" t="s">
        <v>2569</v>
      </c>
      <c r="D100" s="103" t="s">
        <v>2724</v>
      </c>
      <c r="E100" s="106" t="s">
        <v>2580</v>
      </c>
      <c r="F100" s="386">
        <v>94500</v>
      </c>
      <c r="G100" s="384"/>
    </row>
    <row r="101" spans="1:7" ht="24">
      <c r="A101" s="104">
        <f t="shared" si="1"/>
        <v>51</v>
      </c>
      <c r="B101" s="105" t="s">
        <v>3336</v>
      </c>
      <c r="C101" s="104" t="s">
        <v>2569</v>
      </c>
      <c r="D101" s="103" t="s">
        <v>3264</v>
      </c>
      <c r="E101" s="106" t="s">
        <v>2580</v>
      </c>
      <c r="F101" s="386">
        <v>450000</v>
      </c>
      <c r="G101" s="384"/>
    </row>
    <row r="102" spans="1:7" ht="12">
      <c r="A102" s="104">
        <f t="shared" si="1"/>
        <v>52</v>
      </c>
      <c r="B102" s="105" t="s">
        <v>3337</v>
      </c>
      <c r="C102" s="104" t="s">
        <v>2569</v>
      </c>
      <c r="D102" s="103" t="s">
        <v>3338</v>
      </c>
      <c r="E102" s="106" t="s">
        <v>2580</v>
      </c>
      <c r="F102" s="386">
        <v>150000</v>
      </c>
      <c r="G102" s="384"/>
    </row>
    <row r="103" spans="1:7" ht="24">
      <c r="A103" s="104">
        <f t="shared" si="1"/>
        <v>53</v>
      </c>
      <c r="B103" s="105" t="s">
        <v>3339</v>
      </c>
      <c r="C103" s="104" t="s">
        <v>2569</v>
      </c>
      <c r="D103" s="103" t="s">
        <v>3264</v>
      </c>
      <c r="E103" s="106" t="s">
        <v>2580</v>
      </c>
      <c r="F103" s="386">
        <v>450000</v>
      </c>
      <c r="G103" s="384"/>
    </row>
    <row r="104" spans="1:7" ht="12">
      <c r="A104" s="104">
        <f t="shared" si="1"/>
        <v>54</v>
      </c>
      <c r="B104" s="105" t="s">
        <v>84</v>
      </c>
      <c r="C104" s="104" t="s">
        <v>2568</v>
      </c>
      <c r="D104" s="103" t="s">
        <v>2583</v>
      </c>
      <c r="E104" s="106" t="s">
        <v>81</v>
      </c>
      <c r="F104" s="386">
        <v>354579.55</v>
      </c>
      <c r="G104" s="384"/>
    </row>
    <row r="105" spans="1:7" ht="12">
      <c r="A105" s="104">
        <f t="shared" si="1"/>
        <v>55</v>
      </c>
      <c r="B105" s="105" t="s">
        <v>3258</v>
      </c>
      <c r="C105" s="104" t="s">
        <v>2568</v>
      </c>
      <c r="D105" s="103" t="s">
        <v>3340</v>
      </c>
      <c r="E105" s="106" t="s">
        <v>78</v>
      </c>
      <c r="F105" s="386">
        <v>362600</v>
      </c>
      <c r="G105" s="384"/>
    </row>
    <row r="106" spans="1:7" ht="12">
      <c r="A106" s="104">
        <f t="shared" si="1"/>
        <v>56</v>
      </c>
      <c r="B106" s="105" t="s">
        <v>3341</v>
      </c>
      <c r="C106" s="104" t="s">
        <v>2568</v>
      </c>
      <c r="D106" s="103" t="s">
        <v>3342</v>
      </c>
      <c r="E106" s="106" t="s">
        <v>78</v>
      </c>
      <c r="F106" s="386">
        <v>273852.03</v>
      </c>
      <c r="G106" s="384"/>
    </row>
    <row r="107" spans="1:7" ht="24">
      <c r="A107" s="104">
        <f t="shared" si="1"/>
        <v>57</v>
      </c>
      <c r="B107" s="105" t="s">
        <v>3343</v>
      </c>
      <c r="C107" s="104" t="s">
        <v>2570</v>
      </c>
      <c r="D107" s="103" t="s">
        <v>2583</v>
      </c>
      <c r="E107" s="106" t="s">
        <v>78</v>
      </c>
      <c r="F107" s="386">
        <v>200000</v>
      </c>
      <c r="G107" s="384"/>
    </row>
    <row r="108" spans="1:7" ht="12">
      <c r="A108" s="104">
        <f t="shared" si="1"/>
        <v>58</v>
      </c>
      <c r="B108" s="105" t="s">
        <v>84</v>
      </c>
      <c r="C108" s="104" t="s">
        <v>2568</v>
      </c>
      <c r="D108" s="103" t="s">
        <v>2801</v>
      </c>
      <c r="E108" s="106" t="s">
        <v>81</v>
      </c>
      <c r="F108" s="386">
        <v>325516.55</v>
      </c>
      <c r="G108" s="384"/>
    </row>
    <row r="109" spans="1:7" ht="24">
      <c r="A109" s="104">
        <f t="shared" si="1"/>
        <v>59</v>
      </c>
      <c r="B109" s="105" t="s">
        <v>3344</v>
      </c>
      <c r="C109" s="104" t="s">
        <v>2568</v>
      </c>
      <c r="D109" s="103" t="s">
        <v>2801</v>
      </c>
      <c r="E109" s="106" t="s">
        <v>78</v>
      </c>
      <c r="F109" s="386">
        <v>145513.15</v>
      </c>
      <c r="G109" s="384"/>
    </row>
    <row r="110" spans="1:7" ht="12">
      <c r="A110" s="104">
        <f t="shared" si="1"/>
        <v>60</v>
      </c>
      <c r="B110" s="105" t="s">
        <v>3345</v>
      </c>
      <c r="C110" s="104" t="s">
        <v>431</v>
      </c>
      <c r="D110" s="103" t="s">
        <v>3346</v>
      </c>
      <c r="E110" s="106" t="s">
        <v>2580</v>
      </c>
      <c r="F110" s="386">
        <v>374748.71</v>
      </c>
      <c r="G110" s="384"/>
    </row>
    <row r="111" spans="1:7" ht="12">
      <c r="A111" s="104">
        <f t="shared" si="1"/>
        <v>61</v>
      </c>
      <c r="B111" s="105" t="s">
        <v>3347</v>
      </c>
      <c r="C111" s="104" t="s">
        <v>431</v>
      </c>
      <c r="D111" s="103" t="s">
        <v>3024</v>
      </c>
      <c r="E111" s="106" t="s">
        <v>78</v>
      </c>
      <c r="F111" s="386">
        <v>250000</v>
      </c>
      <c r="G111" s="384"/>
    </row>
    <row r="112" spans="1:7" ht="24">
      <c r="A112" s="104">
        <f t="shared" si="1"/>
        <v>62</v>
      </c>
      <c r="B112" s="105" t="s">
        <v>3348</v>
      </c>
      <c r="C112" s="104" t="s">
        <v>2569</v>
      </c>
      <c r="D112" s="103" t="s">
        <v>3349</v>
      </c>
      <c r="E112" s="106" t="s">
        <v>2580</v>
      </c>
      <c r="F112" s="386">
        <v>600000</v>
      </c>
      <c r="G112" s="384"/>
    </row>
    <row r="113" spans="1:7" ht="24">
      <c r="A113" s="104">
        <f t="shared" si="1"/>
        <v>63</v>
      </c>
      <c r="B113" s="105" t="s">
        <v>3350</v>
      </c>
      <c r="C113" s="104" t="s">
        <v>2568</v>
      </c>
      <c r="D113" s="103" t="s">
        <v>3351</v>
      </c>
      <c r="E113" s="106" t="s">
        <v>78</v>
      </c>
      <c r="F113" s="386">
        <v>390000</v>
      </c>
      <c r="G113" s="384"/>
    </row>
    <row r="114" spans="1:7" ht="12">
      <c r="A114" s="104">
        <f t="shared" si="1"/>
        <v>64</v>
      </c>
      <c r="B114" s="105" t="s">
        <v>3352</v>
      </c>
      <c r="C114" s="104" t="s">
        <v>2568</v>
      </c>
      <c r="D114" s="103" t="s">
        <v>3011</v>
      </c>
      <c r="E114" s="106" t="s">
        <v>82</v>
      </c>
      <c r="F114" s="386">
        <v>160000</v>
      </c>
      <c r="G114" s="384"/>
    </row>
    <row r="115" spans="1:7" ht="12">
      <c r="A115" s="104">
        <f aca="true" t="shared" si="2" ref="A115:A172">SUM(A114+1)</f>
        <v>65</v>
      </c>
      <c r="B115" s="105" t="s">
        <v>3353</v>
      </c>
      <c r="C115" s="104" t="s">
        <v>2569</v>
      </c>
      <c r="D115" s="103" t="s">
        <v>3297</v>
      </c>
      <c r="E115" s="106" t="s">
        <v>2580</v>
      </c>
      <c r="F115" s="386">
        <v>350000</v>
      </c>
      <c r="G115" s="384"/>
    </row>
    <row r="116" spans="1:7" ht="12">
      <c r="A116" s="104">
        <f t="shared" si="2"/>
        <v>66</v>
      </c>
      <c r="B116" s="105" t="s">
        <v>3354</v>
      </c>
      <c r="C116" s="104" t="s">
        <v>2570</v>
      </c>
      <c r="D116" s="103" t="s">
        <v>3268</v>
      </c>
      <c r="E116" s="106" t="s">
        <v>82</v>
      </c>
      <c r="F116" s="386">
        <v>250000</v>
      </c>
      <c r="G116" s="384"/>
    </row>
    <row r="117" spans="1:7" ht="12">
      <c r="A117" s="104">
        <f t="shared" si="2"/>
        <v>67</v>
      </c>
      <c r="B117" s="105" t="s">
        <v>3355</v>
      </c>
      <c r="C117" s="104" t="s">
        <v>2569</v>
      </c>
      <c r="D117" s="103" t="s">
        <v>3297</v>
      </c>
      <c r="E117" s="106" t="s">
        <v>2580</v>
      </c>
      <c r="F117" s="386">
        <v>90000</v>
      </c>
      <c r="G117" s="384"/>
    </row>
    <row r="118" spans="1:7" ht="12">
      <c r="A118" s="104">
        <f t="shared" si="2"/>
        <v>68</v>
      </c>
      <c r="B118" s="105" t="s">
        <v>3356</v>
      </c>
      <c r="C118" s="104" t="s">
        <v>2569</v>
      </c>
      <c r="D118" s="103" t="s">
        <v>3309</v>
      </c>
      <c r="E118" s="106" t="s">
        <v>2580</v>
      </c>
      <c r="F118" s="386">
        <v>893000</v>
      </c>
      <c r="G118" s="384"/>
    </row>
    <row r="119" spans="1:7" ht="24">
      <c r="A119" s="104">
        <f t="shared" si="2"/>
        <v>69</v>
      </c>
      <c r="B119" s="105" t="s">
        <v>3274</v>
      </c>
      <c r="C119" s="104" t="s">
        <v>2568</v>
      </c>
      <c r="D119" s="103" t="s">
        <v>3357</v>
      </c>
      <c r="E119" s="106" t="s">
        <v>81</v>
      </c>
      <c r="F119" s="386">
        <v>465000</v>
      </c>
      <c r="G119" s="384"/>
    </row>
    <row r="120" spans="1:7" ht="12">
      <c r="A120" s="104">
        <f t="shared" si="2"/>
        <v>70</v>
      </c>
      <c r="B120" s="105" t="s">
        <v>3358</v>
      </c>
      <c r="C120" s="104" t="s">
        <v>431</v>
      </c>
      <c r="D120" s="103" t="s">
        <v>2984</v>
      </c>
      <c r="E120" s="106" t="s">
        <v>78</v>
      </c>
      <c r="F120" s="386">
        <v>100000</v>
      </c>
      <c r="G120" s="384"/>
    </row>
    <row r="121" spans="1:7" ht="12">
      <c r="A121" s="104">
        <f t="shared" si="2"/>
        <v>71</v>
      </c>
      <c r="B121" s="105" t="s">
        <v>84</v>
      </c>
      <c r="C121" s="104" t="s">
        <v>2568</v>
      </c>
      <c r="D121" s="103" t="s">
        <v>2583</v>
      </c>
      <c r="E121" s="106" t="s">
        <v>81</v>
      </c>
      <c r="F121" s="386">
        <v>190590.32</v>
      </c>
      <c r="G121" s="384"/>
    </row>
    <row r="122" spans="1:7" ht="12">
      <c r="A122" s="104">
        <f t="shared" si="2"/>
        <v>72</v>
      </c>
      <c r="B122" s="105" t="s">
        <v>3359</v>
      </c>
      <c r="C122" s="104" t="s">
        <v>431</v>
      </c>
      <c r="D122" s="103" t="s">
        <v>3024</v>
      </c>
      <c r="E122" s="106" t="s">
        <v>78</v>
      </c>
      <c r="F122" s="386">
        <v>390000</v>
      </c>
      <c r="G122" s="384"/>
    </row>
    <row r="123" spans="1:7" ht="24">
      <c r="A123" s="104">
        <f t="shared" si="2"/>
        <v>73</v>
      </c>
      <c r="B123" s="105" t="s">
        <v>3360</v>
      </c>
      <c r="C123" s="104" t="s">
        <v>2569</v>
      </c>
      <c r="D123" s="103" t="s">
        <v>3361</v>
      </c>
      <c r="E123" s="106" t="s">
        <v>2580</v>
      </c>
      <c r="F123" s="386">
        <v>205563.96</v>
      </c>
      <c r="G123" s="384"/>
    </row>
    <row r="124" spans="1:7" ht="12">
      <c r="A124" s="104">
        <f t="shared" si="2"/>
        <v>74</v>
      </c>
      <c r="B124" s="105" t="s">
        <v>3362</v>
      </c>
      <c r="C124" s="104" t="s">
        <v>2569</v>
      </c>
      <c r="D124" s="103" t="s">
        <v>3363</v>
      </c>
      <c r="E124" s="106" t="s">
        <v>2580</v>
      </c>
      <c r="F124" s="386">
        <v>125000</v>
      </c>
      <c r="G124" s="384"/>
    </row>
    <row r="125" spans="1:7" ht="12">
      <c r="A125" s="104">
        <f t="shared" si="2"/>
        <v>75</v>
      </c>
      <c r="B125" s="105" t="s">
        <v>3258</v>
      </c>
      <c r="C125" s="104" t="s">
        <v>2568</v>
      </c>
      <c r="D125" s="103" t="s">
        <v>3012</v>
      </c>
      <c r="E125" s="106" t="s">
        <v>78</v>
      </c>
      <c r="F125" s="386">
        <v>478000</v>
      </c>
      <c r="G125" s="384"/>
    </row>
    <row r="126" spans="1:7" ht="12">
      <c r="A126" s="104">
        <f t="shared" si="2"/>
        <v>76</v>
      </c>
      <c r="B126" s="105" t="s">
        <v>3364</v>
      </c>
      <c r="C126" s="104" t="s">
        <v>2569</v>
      </c>
      <c r="D126" s="103" t="s">
        <v>2724</v>
      </c>
      <c r="E126" s="106" t="s">
        <v>2580</v>
      </c>
      <c r="F126" s="386">
        <v>420000</v>
      </c>
      <c r="G126" s="384"/>
    </row>
    <row r="127" spans="1:7" ht="12">
      <c r="A127" s="104">
        <f t="shared" si="2"/>
        <v>77</v>
      </c>
      <c r="B127" s="105" t="s">
        <v>3365</v>
      </c>
      <c r="C127" s="104" t="s">
        <v>2569</v>
      </c>
      <c r="D127" s="103" t="s">
        <v>2804</v>
      </c>
      <c r="E127" s="106" t="s">
        <v>2580</v>
      </c>
      <c r="F127" s="386">
        <v>141000</v>
      </c>
      <c r="G127" s="384"/>
    </row>
    <row r="128" spans="1:7" ht="12">
      <c r="A128" s="104">
        <f t="shared" si="2"/>
        <v>78</v>
      </c>
      <c r="B128" s="105" t="s">
        <v>3366</v>
      </c>
      <c r="C128" s="104" t="s">
        <v>2569</v>
      </c>
      <c r="D128" s="103" t="s">
        <v>3363</v>
      </c>
      <c r="E128" s="106" t="s">
        <v>2580</v>
      </c>
      <c r="F128" s="386">
        <v>662000</v>
      </c>
      <c r="G128" s="384"/>
    </row>
    <row r="129" spans="1:7" ht="12">
      <c r="A129" s="104">
        <f t="shared" si="2"/>
        <v>79</v>
      </c>
      <c r="B129" s="105" t="s">
        <v>3316</v>
      </c>
      <c r="C129" s="104" t="s">
        <v>2568</v>
      </c>
      <c r="D129" s="103" t="s">
        <v>2583</v>
      </c>
      <c r="E129" s="106" t="s">
        <v>2580</v>
      </c>
      <c r="F129" s="386">
        <v>230000</v>
      </c>
      <c r="G129" s="384"/>
    </row>
    <row r="130" spans="1:7" ht="12">
      <c r="A130" s="104">
        <f t="shared" si="2"/>
        <v>80</v>
      </c>
      <c r="B130" s="105" t="s">
        <v>3367</v>
      </c>
      <c r="C130" s="104" t="s">
        <v>431</v>
      </c>
      <c r="D130" s="103" t="s">
        <v>388</v>
      </c>
      <c r="E130" s="106" t="s">
        <v>2580</v>
      </c>
      <c r="F130" s="386">
        <v>148000</v>
      </c>
      <c r="G130" s="384"/>
    </row>
    <row r="131" spans="1:7" ht="24">
      <c r="A131" s="104">
        <f t="shared" si="2"/>
        <v>81</v>
      </c>
      <c r="B131" s="105" t="s">
        <v>3368</v>
      </c>
      <c r="C131" s="104" t="s">
        <v>2569</v>
      </c>
      <c r="D131" s="103" t="s">
        <v>3297</v>
      </c>
      <c r="E131" s="106" t="s">
        <v>2580</v>
      </c>
      <c r="F131" s="386">
        <v>540000</v>
      </c>
      <c r="G131" s="384"/>
    </row>
    <row r="132" spans="1:7" ht="24">
      <c r="A132" s="104">
        <f t="shared" si="2"/>
        <v>82</v>
      </c>
      <c r="B132" s="105" t="s">
        <v>3369</v>
      </c>
      <c r="C132" s="104" t="s">
        <v>431</v>
      </c>
      <c r="D132" s="103" t="s">
        <v>3370</v>
      </c>
      <c r="E132" s="106" t="s">
        <v>78</v>
      </c>
      <c r="F132" s="386">
        <v>487638.05</v>
      </c>
      <c r="G132" s="384"/>
    </row>
    <row r="133" spans="1:7" ht="12">
      <c r="A133" s="104">
        <f t="shared" si="2"/>
        <v>83</v>
      </c>
      <c r="B133" s="105" t="s">
        <v>3371</v>
      </c>
      <c r="C133" s="104" t="s">
        <v>2569</v>
      </c>
      <c r="D133" s="103" t="s">
        <v>2724</v>
      </c>
      <c r="E133" s="106" t="s">
        <v>2580</v>
      </c>
      <c r="F133" s="386">
        <v>135000</v>
      </c>
      <c r="G133" s="384"/>
    </row>
    <row r="134" spans="1:7" ht="12">
      <c r="A134" s="104">
        <f t="shared" si="2"/>
        <v>84</v>
      </c>
      <c r="B134" s="105" t="s">
        <v>3372</v>
      </c>
      <c r="C134" s="104" t="s">
        <v>431</v>
      </c>
      <c r="D134" s="103" t="s">
        <v>2984</v>
      </c>
      <c r="E134" s="106" t="s">
        <v>78</v>
      </c>
      <c r="F134" s="386">
        <v>160959.9</v>
      </c>
      <c r="G134" s="384"/>
    </row>
    <row r="135" spans="1:7" ht="24">
      <c r="A135" s="104">
        <f t="shared" si="2"/>
        <v>85</v>
      </c>
      <c r="B135" s="105" t="s">
        <v>3331</v>
      </c>
      <c r="C135" s="104" t="s">
        <v>2569</v>
      </c>
      <c r="D135" s="103" t="s">
        <v>3297</v>
      </c>
      <c r="E135" s="106" t="s">
        <v>2580</v>
      </c>
      <c r="F135" s="386">
        <v>60996.91</v>
      </c>
      <c r="G135" s="384"/>
    </row>
    <row r="136" spans="1:7" ht="12">
      <c r="A136" s="104">
        <f t="shared" si="2"/>
        <v>86</v>
      </c>
      <c r="B136" s="105" t="s">
        <v>3373</v>
      </c>
      <c r="C136" s="104" t="s">
        <v>431</v>
      </c>
      <c r="D136" s="103" t="s">
        <v>3374</v>
      </c>
      <c r="E136" s="106" t="s">
        <v>2580</v>
      </c>
      <c r="F136" s="386">
        <v>300000</v>
      </c>
      <c r="G136" s="384"/>
    </row>
    <row r="137" spans="1:7" ht="24">
      <c r="A137" s="104">
        <f t="shared" si="2"/>
        <v>87</v>
      </c>
      <c r="B137" s="105" t="s">
        <v>3375</v>
      </c>
      <c r="C137" s="104" t="s">
        <v>2569</v>
      </c>
      <c r="D137" s="103" t="s">
        <v>3376</v>
      </c>
      <c r="E137" s="106" t="s">
        <v>2580</v>
      </c>
      <c r="F137" s="386">
        <v>200000</v>
      </c>
      <c r="G137" s="384"/>
    </row>
    <row r="138" spans="1:7" ht="12">
      <c r="A138" s="104">
        <f t="shared" si="2"/>
        <v>88</v>
      </c>
      <c r="B138" s="105" t="s">
        <v>3377</v>
      </c>
      <c r="C138" s="104" t="s">
        <v>2568</v>
      </c>
      <c r="D138" s="103" t="s">
        <v>2801</v>
      </c>
      <c r="E138" s="106" t="s">
        <v>81</v>
      </c>
      <c r="F138" s="386">
        <v>260000</v>
      </c>
      <c r="G138" s="384"/>
    </row>
    <row r="139" spans="1:7" ht="12">
      <c r="A139" s="104">
        <f t="shared" si="2"/>
        <v>89</v>
      </c>
      <c r="B139" s="105" t="s">
        <v>3378</v>
      </c>
      <c r="C139" s="104" t="s">
        <v>431</v>
      </c>
      <c r="D139" s="103" t="s">
        <v>388</v>
      </c>
      <c r="E139" s="106" t="s">
        <v>78</v>
      </c>
      <c r="F139" s="386">
        <v>320000</v>
      </c>
      <c r="G139" s="384"/>
    </row>
    <row r="140" spans="1:7" ht="12">
      <c r="A140" s="104">
        <f t="shared" si="2"/>
        <v>90</v>
      </c>
      <c r="B140" s="105" t="s">
        <v>3379</v>
      </c>
      <c r="C140" s="104" t="s">
        <v>2569</v>
      </c>
      <c r="D140" s="103" t="s">
        <v>2724</v>
      </c>
      <c r="E140" s="106" t="s">
        <v>2580</v>
      </c>
      <c r="F140" s="386">
        <v>248725</v>
      </c>
      <c r="G140" s="384"/>
    </row>
    <row r="141" spans="1:7" ht="24">
      <c r="A141" s="104">
        <f t="shared" si="2"/>
        <v>91</v>
      </c>
      <c r="B141" s="105" t="s">
        <v>3380</v>
      </c>
      <c r="C141" s="104" t="s">
        <v>2570</v>
      </c>
      <c r="D141" s="103" t="s">
        <v>3381</v>
      </c>
      <c r="E141" s="106" t="s">
        <v>389</v>
      </c>
      <c r="F141" s="386">
        <v>1450000</v>
      </c>
      <c r="G141" s="384"/>
    </row>
    <row r="142" spans="1:7" ht="24">
      <c r="A142" s="104">
        <f t="shared" si="2"/>
        <v>92</v>
      </c>
      <c r="B142" s="105" t="s">
        <v>3382</v>
      </c>
      <c r="C142" s="104" t="s">
        <v>2569</v>
      </c>
      <c r="D142" s="103" t="s">
        <v>79</v>
      </c>
      <c r="E142" s="106" t="s">
        <v>2582</v>
      </c>
      <c r="F142" s="386">
        <v>510000</v>
      </c>
      <c r="G142" s="384"/>
    </row>
    <row r="143" spans="1:7" ht="12">
      <c r="A143" s="104">
        <f t="shared" si="2"/>
        <v>93</v>
      </c>
      <c r="B143" s="105" t="s">
        <v>3383</v>
      </c>
      <c r="C143" s="104" t="s">
        <v>2568</v>
      </c>
      <c r="D143" s="103" t="s">
        <v>3384</v>
      </c>
      <c r="E143" s="106" t="s">
        <v>389</v>
      </c>
      <c r="F143" s="386">
        <v>540000</v>
      </c>
      <c r="G143" s="384"/>
    </row>
    <row r="144" spans="1:7" ht="12">
      <c r="A144" s="104">
        <f t="shared" si="2"/>
        <v>94</v>
      </c>
      <c r="B144" s="105" t="s">
        <v>3385</v>
      </c>
      <c r="C144" s="104" t="s">
        <v>2568</v>
      </c>
      <c r="D144" s="103" t="s">
        <v>2576</v>
      </c>
      <c r="E144" s="106" t="s">
        <v>389</v>
      </c>
      <c r="F144" s="386">
        <v>125422.88</v>
      </c>
      <c r="G144" s="384"/>
    </row>
    <row r="145" spans="1:7" ht="12">
      <c r="A145" s="104">
        <f t="shared" si="2"/>
        <v>95</v>
      </c>
      <c r="B145" s="105" t="s">
        <v>3294</v>
      </c>
      <c r="C145" s="104" t="s">
        <v>2570</v>
      </c>
      <c r="D145" s="103" t="s">
        <v>2583</v>
      </c>
      <c r="E145" s="106" t="s">
        <v>2582</v>
      </c>
      <c r="F145" s="386">
        <v>253000</v>
      </c>
      <c r="G145" s="384"/>
    </row>
    <row r="146" spans="1:7" ht="12">
      <c r="A146" s="104">
        <f t="shared" si="2"/>
        <v>96</v>
      </c>
      <c r="B146" s="105" t="s">
        <v>3386</v>
      </c>
      <c r="C146" s="104" t="s">
        <v>2569</v>
      </c>
      <c r="D146" s="103" t="s">
        <v>3297</v>
      </c>
      <c r="E146" s="106" t="s">
        <v>2582</v>
      </c>
      <c r="F146" s="386">
        <v>275600</v>
      </c>
      <c r="G146" s="384"/>
    </row>
    <row r="147" spans="1:7" ht="24">
      <c r="A147" s="104">
        <f t="shared" si="2"/>
        <v>97</v>
      </c>
      <c r="B147" s="105" t="s">
        <v>3387</v>
      </c>
      <c r="C147" s="104" t="s">
        <v>2569</v>
      </c>
      <c r="D147" s="103" t="s">
        <v>3388</v>
      </c>
      <c r="E147" s="106" t="s">
        <v>2582</v>
      </c>
      <c r="F147" s="386">
        <v>372000</v>
      </c>
      <c r="G147" s="384"/>
    </row>
    <row r="148" spans="1:7" ht="12">
      <c r="A148" s="104">
        <f t="shared" si="2"/>
        <v>98</v>
      </c>
      <c r="B148" s="105" t="s">
        <v>2987</v>
      </c>
      <c r="C148" s="104" t="s">
        <v>2569</v>
      </c>
      <c r="D148" s="103" t="s">
        <v>3389</v>
      </c>
      <c r="E148" s="106" t="s">
        <v>2582</v>
      </c>
      <c r="F148" s="386">
        <v>150000</v>
      </c>
      <c r="G148" s="384"/>
    </row>
    <row r="149" spans="1:7" ht="12">
      <c r="A149" s="104">
        <f t="shared" si="2"/>
        <v>99</v>
      </c>
      <c r="B149" s="105" t="s">
        <v>3390</v>
      </c>
      <c r="C149" s="104" t="s">
        <v>2569</v>
      </c>
      <c r="D149" s="103" t="s">
        <v>3309</v>
      </c>
      <c r="E149" s="106" t="s">
        <v>2582</v>
      </c>
      <c r="F149" s="386">
        <v>250000</v>
      </c>
      <c r="G149" s="384"/>
    </row>
    <row r="150" spans="1:7" ht="36">
      <c r="A150" s="104">
        <f t="shared" si="2"/>
        <v>100</v>
      </c>
      <c r="B150" s="105" t="s">
        <v>3391</v>
      </c>
      <c r="C150" s="104" t="s">
        <v>2569</v>
      </c>
      <c r="D150" s="103" t="s">
        <v>3392</v>
      </c>
      <c r="E150" s="106" t="s">
        <v>2582</v>
      </c>
      <c r="F150" s="386">
        <v>188218.7</v>
      </c>
      <c r="G150" s="384"/>
    </row>
    <row r="151" spans="1:7" ht="24">
      <c r="A151" s="104">
        <f t="shared" si="2"/>
        <v>101</v>
      </c>
      <c r="B151" s="105" t="s">
        <v>3393</v>
      </c>
      <c r="C151" s="104" t="s">
        <v>2569</v>
      </c>
      <c r="D151" s="103" t="s">
        <v>3264</v>
      </c>
      <c r="E151" s="106" t="s">
        <v>2582</v>
      </c>
      <c r="F151" s="386">
        <v>200000</v>
      </c>
      <c r="G151" s="384"/>
    </row>
    <row r="152" spans="1:7" ht="12">
      <c r="A152" s="104">
        <f t="shared" si="2"/>
        <v>102</v>
      </c>
      <c r="B152" s="105" t="s">
        <v>3394</v>
      </c>
      <c r="C152" s="104" t="s">
        <v>2570</v>
      </c>
      <c r="D152" s="103" t="s">
        <v>3395</v>
      </c>
      <c r="E152" s="106" t="s">
        <v>389</v>
      </c>
      <c r="F152" s="386">
        <v>350000</v>
      </c>
      <c r="G152" s="384"/>
    </row>
    <row r="153" spans="1:7" ht="12">
      <c r="A153" s="104">
        <f t="shared" si="2"/>
        <v>103</v>
      </c>
      <c r="B153" s="105" t="s">
        <v>3396</v>
      </c>
      <c r="C153" s="104" t="s">
        <v>431</v>
      </c>
      <c r="D153" s="103" t="s">
        <v>2984</v>
      </c>
      <c r="E153" s="106" t="s">
        <v>2582</v>
      </c>
      <c r="F153" s="386">
        <v>735908.23</v>
      </c>
      <c r="G153" s="384"/>
    </row>
    <row r="154" spans="1:7" ht="12">
      <c r="A154" s="104">
        <f t="shared" si="2"/>
        <v>104</v>
      </c>
      <c r="B154" s="105" t="s">
        <v>3339</v>
      </c>
      <c r="C154" s="104" t="s">
        <v>2569</v>
      </c>
      <c r="D154" s="103" t="s">
        <v>3024</v>
      </c>
      <c r="E154" s="106" t="s">
        <v>2582</v>
      </c>
      <c r="F154" s="386">
        <v>450000</v>
      </c>
      <c r="G154" s="384"/>
    </row>
    <row r="155" spans="1:7" ht="12">
      <c r="A155" s="104">
        <f t="shared" si="2"/>
        <v>105</v>
      </c>
      <c r="B155" s="105" t="s">
        <v>3397</v>
      </c>
      <c r="C155" s="104" t="s">
        <v>2570</v>
      </c>
      <c r="D155" s="103" t="s">
        <v>2583</v>
      </c>
      <c r="E155" s="106" t="s">
        <v>389</v>
      </c>
      <c r="F155" s="386">
        <v>210000</v>
      </c>
      <c r="G155" s="384"/>
    </row>
    <row r="156" spans="1:7" ht="12">
      <c r="A156" s="104">
        <f t="shared" si="2"/>
        <v>106</v>
      </c>
      <c r="B156" s="105" t="s">
        <v>3398</v>
      </c>
      <c r="C156" s="104" t="s">
        <v>2569</v>
      </c>
      <c r="D156" s="103" t="s">
        <v>3309</v>
      </c>
      <c r="E156" s="106" t="s">
        <v>2582</v>
      </c>
      <c r="F156" s="386">
        <v>100000</v>
      </c>
      <c r="G156" s="384"/>
    </row>
    <row r="157" spans="1:7" ht="24">
      <c r="A157" s="104">
        <f t="shared" si="2"/>
        <v>107</v>
      </c>
      <c r="B157" s="105" t="s">
        <v>3399</v>
      </c>
      <c r="C157" s="104" t="s">
        <v>2570</v>
      </c>
      <c r="D157" s="103" t="s">
        <v>3400</v>
      </c>
      <c r="E157" s="106" t="s">
        <v>2808</v>
      </c>
      <c r="F157" s="386">
        <v>830000</v>
      </c>
      <c r="G157" s="384"/>
    </row>
    <row r="158" spans="1:7" ht="24">
      <c r="A158" s="104">
        <f t="shared" si="2"/>
        <v>108</v>
      </c>
      <c r="B158" s="105" t="s">
        <v>3401</v>
      </c>
      <c r="C158" s="104" t="s">
        <v>2570</v>
      </c>
      <c r="D158" s="103" t="s">
        <v>3402</v>
      </c>
      <c r="E158" s="106" t="s">
        <v>2808</v>
      </c>
      <c r="F158" s="386">
        <v>450000</v>
      </c>
      <c r="G158" s="384"/>
    </row>
    <row r="159" spans="1:7" ht="24">
      <c r="A159" s="104">
        <f t="shared" si="2"/>
        <v>109</v>
      </c>
      <c r="B159" s="105" t="s">
        <v>2712</v>
      </c>
      <c r="C159" s="104" t="s">
        <v>431</v>
      </c>
      <c r="D159" s="103" t="s">
        <v>3403</v>
      </c>
      <c r="E159" s="106" t="s">
        <v>2808</v>
      </c>
      <c r="F159" s="386">
        <v>560000</v>
      </c>
      <c r="G159" s="384"/>
    </row>
    <row r="160" spans="1:7" ht="24">
      <c r="A160" s="104">
        <f t="shared" si="2"/>
        <v>110</v>
      </c>
      <c r="B160" s="105" t="s">
        <v>2718</v>
      </c>
      <c r="C160" s="104" t="s">
        <v>2570</v>
      </c>
      <c r="D160" s="103" t="s">
        <v>3404</v>
      </c>
      <c r="E160" s="106" t="s">
        <v>2808</v>
      </c>
      <c r="F160" s="386">
        <v>385956.26</v>
      </c>
      <c r="G160" s="384"/>
    </row>
    <row r="161" spans="1:7" ht="48">
      <c r="A161" s="104">
        <f t="shared" si="2"/>
        <v>111</v>
      </c>
      <c r="B161" s="105" t="s">
        <v>3337</v>
      </c>
      <c r="C161" s="104" t="s">
        <v>2569</v>
      </c>
      <c r="D161" s="103" t="s">
        <v>3405</v>
      </c>
      <c r="E161" s="106" t="s">
        <v>495</v>
      </c>
      <c r="F161" s="386">
        <v>191657.17</v>
      </c>
      <c r="G161" s="384"/>
    </row>
    <row r="162" spans="1:7" ht="24">
      <c r="A162" s="104">
        <f t="shared" si="2"/>
        <v>112</v>
      </c>
      <c r="B162" s="105" t="s">
        <v>2718</v>
      </c>
      <c r="C162" s="104" t="s">
        <v>2570</v>
      </c>
      <c r="D162" s="103" t="s">
        <v>3406</v>
      </c>
      <c r="E162" s="106" t="s">
        <v>2808</v>
      </c>
      <c r="F162" s="386">
        <v>376820.2</v>
      </c>
      <c r="G162" s="384"/>
    </row>
    <row r="163" spans="1:7" ht="36">
      <c r="A163" s="104">
        <f t="shared" si="2"/>
        <v>113</v>
      </c>
      <c r="B163" s="105" t="s">
        <v>90</v>
      </c>
      <c r="C163" s="104" t="s">
        <v>2569</v>
      </c>
      <c r="D163" s="103" t="s">
        <v>3407</v>
      </c>
      <c r="E163" s="106" t="s">
        <v>495</v>
      </c>
      <c r="F163" s="386">
        <v>99500</v>
      </c>
      <c r="G163" s="384"/>
    </row>
    <row r="164" spans="1:7" ht="24">
      <c r="A164" s="104">
        <f t="shared" si="2"/>
        <v>114</v>
      </c>
      <c r="B164" s="105" t="s">
        <v>2688</v>
      </c>
      <c r="C164" s="104" t="s">
        <v>2568</v>
      </c>
      <c r="D164" s="103" t="s">
        <v>2689</v>
      </c>
      <c r="E164" s="106" t="s">
        <v>2808</v>
      </c>
      <c r="F164" s="386">
        <v>192101.5</v>
      </c>
      <c r="G164" s="384"/>
    </row>
    <row r="165" spans="1:7" ht="24">
      <c r="A165" s="104">
        <f t="shared" si="2"/>
        <v>115</v>
      </c>
      <c r="B165" s="105" t="s">
        <v>3408</v>
      </c>
      <c r="C165" s="104" t="s">
        <v>2569</v>
      </c>
      <c r="D165" s="103" t="s">
        <v>3409</v>
      </c>
      <c r="E165" s="106" t="s">
        <v>495</v>
      </c>
      <c r="F165" s="386">
        <v>103000</v>
      </c>
      <c r="G165" s="384"/>
    </row>
    <row r="166" spans="1:7" ht="24">
      <c r="A166" s="104">
        <f t="shared" si="2"/>
        <v>116</v>
      </c>
      <c r="B166" s="105" t="s">
        <v>3410</v>
      </c>
      <c r="C166" s="104" t="s">
        <v>431</v>
      </c>
      <c r="D166" s="103" t="s">
        <v>3411</v>
      </c>
      <c r="E166" s="106" t="s">
        <v>2808</v>
      </c>
      <c r="F166" s="386">
        <v>340000</v>
      </c>
      <c r="G166" s="384"/>
    </row>
    <row r="167" spans="1:7" ht="24">
      <c r="A167" s="104">
        <f t="shared" si="2"/>
        <v>117</v>
      </c>
      <c r="B167" s="105" t="s">
        <v>3412</v>
      </c>
      <c r="C167" s="104" t="s">
        <v>2568</v>
      </c>
      <c r="D167" s="103" t="s">
        <v>3413</v>
      </c>
      <c r="E167" s="106" t="s">
        <v>2808</v>
      </c>
      <c r="F167" s="386">
        <v>140000</v>
      </c>
      <c r="G167" s="384"/>
    </row>
    <row r="168" spans="1:7" ht="24">
      <c r="A168" s="104">
        <f t="shared" si="2"/>
        <v>118</v>
      </c>
      <c r="B168" s="105" t="s">
        <v>3414</v>
      </c>
      <c r="C168" s="104" t="s">
        <v>2568</v>
      </c>
      <c r="D168" s="103" t="s">
        <v>3415</v>
      </c>
      <c r="E168" s="106" t="s">
        <v>2854</v>
      </c>
      <c r="F168" s="386">
        <v>242834.5</v>
      </c>
      <c r="G168" s="384"/>
    </row>
    <row r="169" spans="1:7" ht="24">
      <c r="A169" s="104">
        <f t="shared" si="2"/>
        <v>119</v>
      </c>
      <c r="B169" s="105" t="s">
        <v>3416</v>
      </c>
      <c r="C169" s="104" t="s">
        <v>2570</v>
      </c>
      <c r="D169" s="103" t="s">
        <v>2801</v>
      </c>
      <c r="E169" s="106" t="s">
        <v>2808</v>
      </c>
      <c r="F169" s="386">
        <v>200000</v>
      </c>
      <c r="G169" s="384"/>
    </row>
    <row r="170" spans="1:7" ht="24">
      <c r="A170" s="104">
        <f t="shared" si="2"/>
        <v>120</v>
      </c>
      <c r="B170" s="105" t="s">
        <v>3417</v>
      </c>
      <c r="C170" s="104" t="s">
        <v>431</v>
      </c>
      <c r="D170" s="103" t="s">
        <v>3286</v>
      </c>
      <c r="E170" s="106" t="s">
        <v>3418</v>
      </c>
      <c r="F170" s="386">
        <v>147751</v>
      </c>
      <c r="G170" s="384"/>
    </row>
    <row r="171" spans="1:7" ht="24">
      <c r="A171" s="104">
        <f t="shared" si="2"/>
        <v>121</v>
      </c>
      <c r="B171" s="105" t="s">
        <v>3419</v>
      </c>
      <c r="C171" s="104" t="s">
        <v>2570</v>
      </c>
      <c r="D171" s="103" t="s">
        <v>3420</v>
      </c>
      <c r="E171" s="106" t="s">
        <v>2765</v>
      </c>
      <c r="F171" s="386">
        <v>99915.56</v>
      </c>
      <c r="G171" s="384"/>
    </row>
    <row r="172" spans="1:7" ht="24">
      <c r="A172" s="104">
        <f t="shared" si="2"/>
        <v>122</v>
      </c>
      <c r="B172" s="105" t="s">
        <v>84</v>
      </c>
      <c r="C172" s="104" t="s">
        <v>2568</v>
      </c>
      <c r="D172" s="103" t="s">
        <v>2801</v>
      </c>
      <c r="E172" s="106" t="s">
        <v>2854</v>
      </c>
      <c r="F172" s="386">
        <v>89159.25</v>
      </c>
      <c r="G172" s="384"/>
    </row>
    <row r="173" spans="1:7" ht="12">
      <c r="A173" s="23"/>
      <c r="B173" s="35"/>
      <c r="C173" s="23"/>
      <c r="D173" s="25"/>
      <c r="E173" s="24"/>
      <c r="F173" s="387"/>
      <c r="G173" s="384"/>
    </row>
    <row r="174" spans="4:6" ht="15">
      <c r="D174" s="433" t="s">
        <v>3421</v>
      </c>
      <c r="E174" s="433"/>
      <c r="F174" s="388">
        <f>SUM(F51:F172)</f>
        <v>44434225.080000006</v>
      </c>
    </row>
  </sheetData>
  <sheetProtection/>
  <mergeCells count="3">
    <mergeCell ref="A1:F1"/>
    <mergeCell ref="A48:F48"/>
    <mergeCell ref="D174:E174"/>
  </mergeCells>
  <printOptions/>
  <pageMargins left="0.17" right="0.19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46">
      <selection activeCell="E3" sqref="E3"/>
    </sheetView>
  </sheetViews>
  <sheetFormatPr defaultColWidth="9.140625" defaultRowHeight="12.75"/>
  <cols>
    <col min="1" max="1" width="5.57421875" style="10" customWidth="1"/>
    <col min="2" max="2" width="25.00390625" style="247" customWidth="1"/>
    <col min="3" max="3" width="8.57421875" style="76" customWidth="1"/>
    <col min="4" max="4" width="30.8515625" style="76" customWidth="1"/>
    <col min="5" max="5" width="31.140625" style="76" customWidth="1"/>
    <col min="6" max="6" width="24.421875" style="245" customWidth="1"/>
    <col min="7" max="7" width="27.8515625" style="370" customWidth="1"/>
    <col min="8" max="8" width="16.7109375" style="370" customWidth="1"/>
    <col min="9" max="9" width="14.140625" style="370" customWidth="1"/>
    <col min="10" max="10" width="15.57421875" style="370" customWidth="1"/>
    <col min="11" max="11" width="15.8515625" style="370" customWidth="1"/>
    <col min="12" max="30" width="9.140625" style="370" customWidth="1"/>
    <col min="31" max="16384" width="9.140625" style="76" customWidth="1"/>
  </cols>
  <sheetData>
    <row r="1" spans="1:6" s="9" customFormat="1" ht="38.25" customHeight="1">
      <c r="A1" s="434" t="s">
        <v>2131</v>
      </c>
      <c r="B1" s="434"/>
      <c r="C1" s="434"/>
      <c r="D1" s="434"/>
      <c r="E1" s="434"/>
      <c r="F1" s="434"/>
    </row>
    <row r="2" spans="1:30" s="73" customFormat="1" ht="48" customHeight="1">
      <c r="A2" s="19"/>
      <c r="B2" s="7" t="s">
        <v>1261</v>
      </c>
      <c r="C2" s="7" t="s">
        <v>720</v>
      </c>
      <c r="D2" s="166" t="s">
        <v>1262</v>
      </c>
      <c r="E2" s="166" t="s">
        <v>1264</v>
      </c>
      <c r="F2" s="74" t="s">
        <v>1552</v>
      </c>
      <c r="G2" s="242"/>
      <c r="H2" s="369"/>
      <c r="I2" s="369"/>
      <c r="J2" s="369"/>
      <c r="K2" s="369"/>
      <c r="L2" s="369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0" s="106" customFormat="1" ht="66.75" customHeight="1">
      <c r="A3" s="132">
        <v>1</v>
      </c>
      <c r="B3" s="145" t="s">
        <v>775</v>
      </c>
      <c r="C3" s="106" t="s">
        <v>1814</v>
      </c>
      <c r="D3" s="106" t="s">
        <v>776</v>
      </c>
      <c r="E3" s="106" t="s">
        <v>1420</v>
      </c>
      <c r="F3" s="83">
        <v>584000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s="73" customFormat="1" ht="36">
      <c r="A4" s="19">
        <f>(A3+1)</f>
        <v>2</v>
      </c>
      <c r="B4" s="145" t="s">
        <v>3044</v>
      </c>
      <c r="C4" s="106" t="s">
        <v>3056</v>
      </c>
      <c r="D4" s="106" t="s">
        <v>3059</v>
      </c>
      <c r="E4" s="106" t="s">
        <v>1420</v>
      </c>
      <c r="F4" s="248">
        <v>425000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s="73" customFormat="1" ht="36">
      <c r="A5" s="19">
        <f aca="true" t="shared" si="0" ref="A5:A49">(A4+1)</f>
        <v>3</v>
      </c>
      <c r="B5" s="145" t="s">
        <v>3045</v>
      </c>
      <c r="C5" s="106" t="s">
        <v>3057</v>
      </c>
      <c r="D5" s="106" t="s">
        <v>3060</v>
      </c>
      <c r="E5" s="106" t="s">
        <v>1420</v>
      </c>
      <c r="F5" s="249">
        <v>700000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0" s="73" customFormat="1" ht="36">
      <c r="A6" s="19">
        <f t="shared" si="0"/>
        <v>4</v>
      </c>
      <c r="B6" s="145" t="s">
        <v>3046</v>
      </c>
      <c r="C6" s="106" t="s">
        <v>1814</v>
      </c>
      <c r="D6" s="106" t="s">
        <v>3061</v>
      </c>
      <c r="E6" s="106" t="s">
        <v>1420</v>
      </c>
      <c r="F6" s="249">
        <v>527550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0" s="73" customFormat="1" ht="36">
      <c r="A7" s="19">
        <f t="shared" si="0"/>
        <v>5</v>
      </c>
      <c r="B7" s="145" t="s">
        <v>3047</v>
      </c>
      <c r="C7" s="106" t="s">
        <v>1814</v>
      </c>
      <c r="D7" s="106" t="s">
        <v>3062</v>
      </c>
      <c r="E7" s="106" t="s">
        <v>1420</v>
      </c>
      <c r="F7" s="249">
        <v>700000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</row>
    <row r="8" spans="1:30" s="73" customFormat="1" ht="62.25" customHeight="1">
      <c r="A8" s="19">
        <f t="shared" si="0"/>
        <v>6</v>
      </c>
      <c r="B8" s="145" t="s">
        <v>3048</v>
      </c>
      <c r="C8" s="106" t="s">
        <v>1814</v>
      </c>
      <c r="D8" s="106" t="s">
        <v>3063</v>
      </c>
      <c r="E8" s="106" t="s">
        <v>1420</v>
      </c>
      <c r="F8" s="248">
        <v>322000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</row>
    <row r="9" spans="1:30" s="73" customFormat="1" ht="36">
      <c r="A9" s="19">
        <f t="shared" si="0"/>
        <v>7</v>
      </c>
      <c r="B9" s="145" t="s">
        <v>3049</v>
      </c>
      <c r="C9" s="106" t="s">
        <v>3058</v>
      </c>
      <c r="D9" s="106" t="s">
        <v>3064</v>
      </c>
      <c r="E9" s="106" t="s">
        <v>1420</v>
      </c>
      <c r="F9" s="249">
        <v>210000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</row>
    <row r="10" spans="1:30" s="73" customFormat="1" ht="36">
      <c r="A10" s="19">
        <f t="shared" si="0"/>
        <v>8</v>
      </c>
      <c r="B10" s="145" t="s">
        <v>3050</v>
      </c>
      <c r="C10" s="106" t="s">
        <v>3057</v>
      </c>
      <c r="D10" s="106" t="s">
        <v>3065</v>
      </c>
      <c r="E10" s="106" t="s">
        <v>1420</v>
      </c>
      <c r="F10" s="249">
        <v>354029.04</v>
      </c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</row>
    <row r="11" spans="1:30" s="73" customFormat="1" ht="41.25" customHeight="1">
      <c r="A11" s="19">
        <f t="shared" si="0"/>
        <v>9</v>
      </c>
      <c r="B11" s="145" t="s">
        <v>3051</v>
      </c>
      <c r="C11" s="106" t="s">
        <v>1814</v>
      </c>
      <c r="D11" s="106" t="s">
        <v>3066</v>
      </c>
      <c r="E11" s="106" t="s">
        <v>1420</v>
      </c>
      <c r="F11" s="249">
        <v>230000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</row>
    <row r="12" spans="1:30" s="73" customFormat="1" ht="36">
      <c r="A12" s="19">
        <f t="shared" si="0"/>
        <v>10</v>
      </c>
      <c r="B12" s="145" t="s">
        <v>3052</v>
      </c>
      <c r="C12" s="106" t="s">
        <v>3057</v>
      </c>
      <c r="D12" s="106" t="s">
        <v>3067</v>
      </c>
      <c r="E12" s="106" t="s">
        <v>1420</v>
      </c>
      <c r="F12" s="249">
        <v>360000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1:30" s="73" customFormat="1" ht="36">
      <c r="A13" s="19">
        <f t="shared" si="0"/>
        <v>11</v>
      </c>
      <c r="B13" s="145" t="s">
        <v>3053</v>
      </c>
      <c r="C13" s="106" t="s">
        <v>3056</v>
      </c>
      <c r="D13" s="106" t="s">
        <v>3068</v>
      </c>
      <c r="E13" s="106" t="s">
        <v>1420</v>
      </c>
      <c r="F13" s="249">
        <v>334368.28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</row>
    <row r="14" spans="1:30" s="73" customFormat="1" ht="36">
      <c r="A14" s="19">
        <f t="shared" si="0"/>
        <v>12</v>
      </c>
      <c r="B14" s="145" t="s">
        <v>3054</v>
      </c>
      <c r="C14" s="106" t="s">
        <v>3056</v>
      </c>
      <c r="D14" s="106" t="s">
        <v>2240</v>
      </c>
      <c r="E14" s="106" t="s">
        <v>1420</v>
      </c>
      <c r="F14" s="249">
        <v>285000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</row>
    <row r="15" spans="1:30" s="73" customFormat="1" ht="36">
      <c r="A15" s="19">
        <f t="shared" si="0"/>
        <v>13</v>
      </c>
      <c r="B15" s="145" t="s">
        <v>3055</v>
      </c>
      <c r="C15" s="106" t="s">
        <v>3057</v>
      </c>
      <c r="D15" s="106" t="s">
        <v>2241</v>
      </c>
      <c r="E15" s="106" t="s">
        <v>1420</v>
      </c>
      <c r="F15" s="249">
        <v>134158.87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</row>
    <row r="16" spans="1:30" s="73" customFormat="1" ht="36">
      <c r="A16" s="19">
        <f t="shared" si="0"/>
        <v>14</v>
      </c>
      <c r="B16" s="145" t="s">
        <v>2242</v>
      </c>
      <c r="C16" s="106" t="s">
        <v>1814</v>
      </c>
      <c r="D16" s="106" t="s">
        <v>1574</v>
      </c>
      <c r="E16" s="106" t="s">
        <v>1420</v>
      </c>
      <c r="F16" s="249">
        <v>215000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</row>
    <row r="17" spans="1:30" s="73" customFormat="1" ht="36">
      <c r="A17" s="19">
        <f t="shared" si="0"/>
        <v>15</v>
      </c>
      <c r="B17" s="145" t="s">
        <v>2243</v>
      </c>
      <c r="C17" s="106" t="s">
        <v>3057</v>
      </c>
      <c r="D17" s="106" t="s">
        <v>1575</v>
      </c>
      <c r="E17" s="106" t="s">
        <v>1420</v>
      </c>
      <c r="F17" s="249">
        <v>265449.15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</row>
    <row r="18" spans="1:30" s="73" customFormat="1" ht="36">
      <c r="A18" s="19">
        <f t="shared" si="0"/>
        <v>16</v>
      </c>
      <c r="B18" s="145" t="s">
        <v>1576</v>
      </c>
      <c r="C18" s="106" t="s">
        <v>3057</v>
      </c>
      <c r="D18" s="106" t="s">
        <v>1577</v>
      </c>
      <c r="E18" s="106" t="s">
        <v>1420</v>
      </c>
      <c r="F18" s="249">
        <v>40000</v>
      </c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</row>
    <row r="19" spans="1:30" s="73" customFormat="1" ht="36">
      <c r="A19" s="19">
        <f t="shared" si="0"/>
        <v>17</v>
      </c>
      <c r="B19" s="145" t="s">
        <v>2244</v>
      </c>
      <c r="C19" s="106" t="s">
        <v>3057</v>
      </c>
      <c r="D19" s="106" t="s">
        <v>1578</v>
      </c>
      <c r="E19" s="106" t="s">
        <v>1420</v>
      </c>
      <c r="F19" s="249">
        <v>44000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</row>
    <row r="20" spans="1:30" s="74" customFormat="1" ht="36">
      <c r="A20" s="19">
        <f t="shared" si="0"/>
        <v>18</v>
      </c>
      <c r="B20" s="145" t="s">
        <v>2245</v>
      </c>
      <c r="C20" s="106" t="s">
        <v>1814</v>
      </c>
      <c r="D20" s="106" t="s">
        <v>1579</v>
      </c>
      <c r="E20" s="106" t="s">
        <v>1420</v>
      </c>
      <c r="F20" s="249">
        <v>150000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</row>
    <row r="21" spans="1:6" ht="36">
      <c r="A21" s="19">
        <f t="shared" si="0"/>
        <v>19</v>
      </c>
      <c r="B21" s="145" t="s">
        <v>2246</v>
      </c>
      <c r="C21" s="106" t="s">
        <v>1814</v>
      </c>
      <c r="D21" s="106" t="s">
        <v>1580</v>
      </c>
      <c r="E21" s="106" t="s">
        <v>1420</v>
      </c>
      <c r="F21" s="249">
        <v>215000</v>
      </c>
    </row>
    <row r="22" spans="1:6" ht="36">
      <c r="A22" s="19">
        <f t="shared" si="0"/>
        <v>20</v>
      </c>
      <c r="B22" s="145" t="s">
        <v>2245</v>
      </c>
      <c r="C22" s="106" t="s">
        <v>1814</v>
      </c>
      <c r="D22" s="106" t="s">
        <v>1581</v>
      </c>
      <c r="E22" s="106" t="s">
        <v>1420</v>
      </c>
      <c r="F22" s="249">
        <v>482756</v>
      </c>
    </row>
    <row r="23" spans="1:6" ht="36">
      <c r="A23" s="19">
        <f t="shared" si="0"/>
        <v>21</v>
      </c>
      <c r="B23" s="145" t="s">
        <v>3051</v>
      </c>
      <c r="C23" s="106" t="s">
        <v>1814</v>
      </c>
      <c r="D23" s="106" t="s">
        <v>1582</v>
      </c>
      <c r="E23" s="106" t="s">
        <v>1420</v>
      </c>
      <c r="F23" s="249">
        <v>180000</v>
      </c>
    </row>
    <row r="24" spans="1:6" ht="36">
      <c r="A24" s="19">
        <f t="shared" si="0"/>
        <v>22</v>
      </c>
      <c r="B24" s="145" t="s">
        <v>2247</v>
      </c>
      <c r="C24" s="106" t="s">
        <v>1814</v>
      </c>
      <c r="D24" s="106" t="s">
        <v>1583</v>
      </c>
      <c r="E24" s="106" t="s">
        <v>1420</v>
      </c>
      <c r="F24" s="249">
        <v>273000</v>
      </c>
    </row>
    <row r="25" spans="1:6" ht="36">
      <c r="A25" s="19">
        <f t="shared" si="0"/>
        <v>23</v>
      </c>
      <c r="B25" s="145" t="s">
        <v>2246</v>
      </c>
      <c r="C25" s="106" t="s">
        <v>1814</v>
      </c>
      <c r="D25" s="106" t="s">
        <v>1584</v>
      </c>
      <c r="E25" s="106" t="s">
        <v>1420</v>
      </c>
      <c r="F25" s="249">
        <v>605000</v>
      </c>
    </row>
    <row r="26" spans="1:6" ht="36">
      <c r="A26" s="19">
        <f t="shared" si="0"/>
        <v>24</v>
      </c>
      <c r="B26" s="145" t="s">
        <v>2244</v>
      </c>
      <c r="C26" s="106" t="s">
        <v>3057</v>
      </c>
      <c r="D26" s="106" t="s">
        <v>1585</v>
      </c>
      <c r="E26" s="106" t="s">
        <v>1420</v>
      </c>
      <c r="F26" s="249">
        <v>52000</v>
      </c>
    </row>
    <row r="27" spans="1:6" ht="36">
      <c r="A27" s="19">
        <f t="shared" si="0"/>
        <v>25</v>
      </c>
      <c r="B27" s="145" t="s">
        <v>2248</v>
      </c>
      <c r="C27" s="106" t="s">
        <v>3056</v>
      </c>
      <c r="D27" s="106" t="s">
        <v>1586</v>
      </c>
      <c r="E27" s="106" t="s">
        <v>1420</v>
      </c>
      <c r="F27" s="249">
        <v>90000</v>
      </c>
    </row>
    <row r="28" spans="1:6" ht="36">
      <c r="A28" s="19">
        <f t="shared" si="0"/>
        <v>26</v>
      </c>
      <c r="B28" s="145" t="s">
        <v>2249</v>
      </c>
      <c r="C28" s="106" t="s">
        <v>1814</v>
      </c>
      <c r="D28" s="106" t="s">
        <v>1587</v>
      </c>
      <c r="E28" s="106" t="s">
        <v>1420</v>
      </c>
      <c r="F28" s="249">
        <v>110000</v>
      </c>
    </row>
    <row r="29" spans="1:6" ht="36">
      <c r="A29" s="19">
        <f t="shared" si="0"/>
        <v>27</v>
      </c>
      <c r="B29" s="145" t="s">
        <v>3044</v>
      </c>
      <c r="C29" s="106" t="s">
        <v>3056</v>
      </c>
      <c r="D29" s="106" t="s">
        <v>1588</v>
      </c>
      <c r="E29" s="106" t="s">
        <v>1420</v>
      </c>
      <c r="F29" s="249">
        <v>112000</v>
      </c>
    </row>
    <row r="30" spans="1:6" ht="36">
      <c r="A30" s="19">
        <f t="shared" si="0"/>
        <v>28</v>
      </c>
      <c r="B30" s="145" t="s">
        <v>2250</v>
      </c>
      <c r="C30" s="106" t="s">
        <v>1814</v>
      </c>
      <c r="D30" s="106" t="s">
        <v>2786</v>
      </c>
      <c r="E30" s="106" t="s">
        <v>1420</v>
      </c>
      <c r="F30" s="249">
        <v>98000</v>
      </c>
    </row>
    <row r="31" spans="1:6" ht="36">
      <c r="A31" s="19">
        <f t="shared" si="0"/>
        <v>29</v>
      </c>
      <c r="B31" s="145" t="s">
        <v>2251</v>
      </c>
      <c r="C31" s="106" t="s">
        <v>2252</v>
      </c>
      <c r="D31" s="106" t="s">
        <v>1588</v>
      </c>
      <c r="E31" s="106" t="s">
        <v>1420</v>
      </c>
      <c r="F31" s="249">
        <v>111497.93</v>
      </c>
    </row>
    <row r="32" spans="1:6" ht="36">
      <c r="A32" s="19">
        <f t="shared" si="0"/>
        <v>30</v>
      </c>
      <c r="B32" s="145" t="s">
        <v>2253</v>
      </c>
      <c r="C32" s="106" t="s">
        <v>2252</v>
      </c>
      <c r="D32" s="106" t="s">
        <v>2787</v>
      </c>
      <c r="E32" s="106" t="s">
        <v>1420</v>
      </c>
      <c r="F32" s="249">
        <v>200000</v>
      </c>
    </row>
    <row r="33" spans="1:6" ht="36">
      <c r="A33" s="19">
        <f t="shared" si="0"/>
        <v>31</v>
      </c>
      <c r="B33" s="145" t="s">
        <v>2254</v>
      </c>
      <c r="C33" s="106" t="s">
        <v>3057</v>
      </c>
      <c r="D33" s="106" t="s">
        <v>2788</v>
      </c>
      <c r="E33" s="106" t="s">
        <v>1420</v>
      </c>
      <c r="F33" s="249">
        <v>93000</v>
      </c>
    </row>
    <row r="34" spans="1:6" ht="36">
      <c r="A34" s="19">
        <f t="shared" si="0"/>
        <v>32</v>
      </c>
      <c r="B34" s="145" t="s">
        <v>2255</v>
      </c>
      <c r="C34" s="106" t="s">
        <v>3056</v>
      </c>
      <c r="D34" s="106" t="s">
        <v>2789</v>
      </c>
      <c r="E34" s="106" t="s">
        <v>1420</v>
      </c>
      <c r="F34" s="249">
        <v>98773.46</v>
      </c>
    </row>
    <row r="35" spans="1:6" ht="36">
      <c r="A35" s="19">
        <f t="shared" si="0"/>
        <v>33</v>
      </c>
      <c r="B35" s="145" t="s">
        <v>2254</v>
      </c>
      <c r="C35" s="106" t="s">
        <v>3057</v>
      </c>
      <c r="D35" s="106" t="s">
        <v>2790</v>
      </c>
      <c r="E35" s="106" t="s">
        <v>1420</v>
      </c>
      <c r="F35" s="249">
        <v>122000</v>
      </c>
    </row>
    <row r="36" spans="1:6" ht="36">
      <c r="A36" s="19">
        <f t="shared" si="0"/>
        <v>34</v>
      </c>
      <c r="B36" s="145" t="s">
        <v>2256</v>
      </c>
      <c r="C36" s="106" t="s">
        <v>3057</v>
      </c>
      <c r="D36" s="106" t="s">
        <v>2791</v>
      </c>
      <c r="E36" s="106" t="s">
        <v>1420</v>
      </c>
      <c r="F36" s="249">
        <v>202000</v>
      </c>
    </row>
    <row r="37" spans="1:6" ht="36">
      <c r="A37" s="19">
        <f t="shared" si="0"/>
        <v>35</v>
      </c>
      <c r="B37" s="145" t="s">
        <v>2257</v>
      </c>
      <c r="C37" s="106" t="s">
        <v>1814</v>
      </c>
      <c r="D37" s="106" t="s">
        <v>2792</v>
      </c>
      <c r="E37" s="106" t="s">
        <v>1420</v>
      </c>
      <c r="F37" s="249">
        <v>87000</v>
      </c>
    </row>
    <row r="38" spans="1:6" ht="36">
      <c r="A38" s="19">
        <f t="shared" si="0"/>
        <v>36</v>
      </c>
      <c r="B38" s="145" t="s">
        <v>2258</v>
      </c>
      <c r="C38" s="106" t="s">
        <v>3057</v>
      </c>
      <c r="D38" s="106" t="s">
        <v>2793</v>
      </c>
      <c r="E38" s="106" t="s">
        <v>1420</v>
      </c>
      <c r="F38" s="249">
        <v>75000</v>
      </c>
    </row>
    <row r="39" spans="1:6" ht="36">
      <c r="A39" s="19">
        <f t="shared" si="0"/>
        <v>37</v>
      </c>
      <c r="B39" s="145" t="s">
        <v>2259</v>
      </c>
      <c r="C39" s="106" t="s">
        <v>3057</v>
      </c>
      <c r="D39" s="106" t="s">
        <v>2794</v>
      </c>
      <c r="E39" s="106" t="s">
        <v>1420</v>
      </c>
      <c r="F39" s="249">
        <v>98500</v>
      </c>
    </row>
    <row r="40" spans="1:6" ht="36">
      <c r="A40" s="19">
        <f t="shared" si="0"/>
        <v>38</v>
      </c>
      <c r="B40" s="145" t="s">
        <v>2260</v>
      </c>
      <c r="C40" s="106" t="s">
        <v>3056</v>
      </c>
      <c r="D40" s="106" t="s">
        <v>2795</v>
      </c>
      <c r="E40" s="106" t="s">
        <v>1420</v>
      </c>
      <c r="F40" s="249">
        <v>38819.89</v>
      </c>
    </row>
    <row r="41" spans="1:6" ht="36">
      <c r="A41" s="19">
        <f t="shared" si="0"/>
        <v>39</v>
      </c>
      <c r="B41" s="145" t="s">
        <v>2260</v>
      </c>
      <c r="C41" s="106" t="s">
        <v>3056</v>
      </c>
      <c r="D41" s="106" t="s">
        <v>2796</v>
      </c>
      <c r="E41" s="106" t="s">
        <v>1420</v>
      </c>
      <c r="F41" s="249">
        <v>44450.94</v>
      </c>
    </row>
    <row r="42" spans="1:6" ht="36">
      <c r="A42" s="19">
        <f t="shared" si="0"/>
        <v>40</v>
      </c>
      <c r="B42" s="145" t="s">
        <v>2261</v>
      </c>
      <c r="C42" s="106" t="s">
        <v>3056</v>
      </c>
      <c r="D42" s="106" t="s">
        <v>2797</v>
      </c>
      <c r="E42" s="106" t="s">
        <v>1420</v>
      </c>
      <c r="F42" s="249">
        <v>87341.34</v>
      </c>
    </row>
    <row r="43" spans="1:6" ht="36">
      <c r="A43" s="19">
        <f t="shared" si="0"/>
        <v>41</v>
      </c>
      <c r="B43" s="145" t="s">
        <v>2262</v>
      </c>
      <c r="C43" s="106" t="s">
        <v>2252</v>
      </c>
      <c r="D43" s="106" t="s">
        <v>1573</v>
      </c>
      <c r="E43" s="106" t="s">
        <v>1420</v>
      </c>
      <c r="F43" s="249">
        <v>218008.71</v>
      </c>
    </row>
    <row r="44" spans="1:6" ht="36">
      <c r="A44" s="19">
        <f t="shared" si="0"/>
        <v>42</v>
      </c>
      <c r="B44" s="145" t="s">
        <v>2263</v>
      </c>
      <c r="C44" s="106" t="s">
        <v>3056</v>
      </c>
      <c r="D44" s="106" t="s">
        <v>2274</v>
      </c>
      <c r="E44" s="106" t="s">
        <v>1420</v>
      </c>
      <c r="F44" s="249">
        <v>36661.05</v>
      </c>
    </row>
    <row r="45" spans="1:6" ht="36">
      <c r="A45" s="19">
        <f t="shared" si="0"/>
        <v>43</v>
      </c>
      <c r="B45" s="145" t="s">
        <v>2264</v>
      </c>
      <c r="C45" s="106" t="s">
        <v>3056</v>
      </c>
      <c r="D45" s="106" t="s">
        <v>2273</v>
      </c>
      <c r="E45" s="106" t="s">
        <v>1420</v>
      </c>
      <c r="F45" s="249">
        <v>95000</v>
      </c>
    </row>
    <row r="46" spans="1:6" ht="36">
      <c r="A46" s="19">
        <f t="shared" si="0"/>
        <v>44</v>
      </c>
      <c r="B46" s="145" t="s">
        <v>2265</v>
      </c>
      <c r="C46" s="106" t="s">
        <v>1814</v>
      </c>
      <c r="D46" s="106" t="s">
        <v>2272</v>
      </c>
      <c r="E46" s="106" t="s">
        <v>1420</v>
      </c>
      <c r="F46" s="249">
        <v>105337.34</v>
      </c>
    </row>
    <row r="47" spans="1:6" ht="36">
      <c r="A47" s="19">
        <f t="shared" si="0"/>
        <v>45</v>
      </c>
      <c r="B47" s="145" t="s">
        <v>2266</v>
      </c>
      <c r="C47" s="106" t="s">
        <v>1814</v>
      </c>
      <c r="D47" s="106" t="s">
        <v>2271</v>
      </c>
      <c r="E47" s="106" t="s">
        <v>1420</v>
      </c>
      <c r="F47" s="249">
        <v>32701.99</v>
      </c>
    </row>
    <row r="48" spans="1:6" ht="36">
      <c r="A48" s="371">
        <f t="shared" si="0"/>
        <v>46</v>
      </c>
      <c r="B48" s="145" t="s">
        <v>2267</v>
      </c>
      <c r="C48" s="106" t="s">
        <v>2252</v>
      </c>
      <c r="D48" s="106" t="s">
        <v>2270</v>
      </c>
      <c r="E48" s="251" t="s">
        <v>1420</v>
      </c>
      <c r="F48" s="249">
        <v>30000</v>
      </c>
    </row>
    <row r="49" spans="1:6" ht="36">
      <c r="A49" s="19">
        <f t="shared" si="0"/>
        <v>47</v>
      </c>
      <c r="B49" s="145" t="s">
        <v>2268</v>
      </c>
      <c r="C49" s="106" t="s">
        <v>2252</v>
      </c>
      <c r="D49" s="106" t="s">
        <v>2269</v>
      </c>
      <c r="E49" s="106" t="s">
        <v>1420</v>
      </c>
      <c r="F49" s="249">
        <v>52884</v>
      </c>
    </row>
    <row r="50" spans="1:6" ht="12">
      <c r="A50" s="156"/>
      <c r="B50" s="246"/>
      <c r="C50" s="243"/>
      <c r="D50" s="243"/>
      <c r="E50" s="24"/>
      <c r="F50" s="250"/>
    </row>
    <row r="51" spans="1:6" ht="12">
      <c r="A51" s="156"/>
      <c r="C51" s="244"/>
      <c r="D51" s="244"/>
      <c r="E51" s="105" t="s">
        <v>0</v>
      </c>
      <c r="F51" s="75">
        <f>SUM(F3:F49)</f>
        <v>9927287.990000002</v>
      </c>
    </row>
    <row r="52" spans="1:5" ht="12">
      <c r="A52" s="156"/>
      <c r="E52" s="242"/>
    </row>
    <row r="53" spans="1:5" ht="12">
      <c r="A53" s="156"/>
      <c r="E53" s="242"/>
    </row>
    <row r="54" spans="1:5" ht="12">
      <c r="A54" s="156"/>
      <c r="E54" s="242"/>
    </row>
    <row r="55" spans="1:5" ht="12">
      <c r="A55" s="156"/>
      <c r="E55" s="242"/>
    </row>
    <row r="56" spans="1:5" ht="12">
      <c r="A56" s="156"/>
      <c r="E56" s="242"/>
    </row>
    <row r="57" spans="1:5" ht="12">
      <c r="A57" s="156"/>
      <c r="E57" s="242"/>
    </row>
    <row r="58" spans="1:5" ht="12">
      <c r="A58" s="156"/>
      <c r="E58" s="242"/>
    </row>
    <row r="59" spans="1:5" ht="12">
      <c r="A59" s="156"/>
      <c r="E59" s="242"/>
    </row>
    <row r="60" spans="1:5" ht="12">
      <c r="A60" s="156"/>
      <c r="E60" s="242"/>
    </row>
    <row r="61" spans="1:5" ht="12">
      <c r="A61" s="156"/>
      <c r="E61" s="242"/>
    </row>
    <row r="62" spans="1:5" ht="12">
      <c r="A62" s="156"/>
      <c r="E62" s="242"/>
    </row>
    <row r="63" spans="1:5" ht="12">
      <c r="A63" s="156"/>
      <c r="E63" s="242"/>
    </row>
    <row r="64" ht="12">
      <c r="A64" s="156"/>
    </row>
    <row r="65" ht="12">
      <c r="A65" s="156"/>
    </row>
    <row r="66" ht="12">
      <c r="A66" s="156"/>
    </row>
    <row r="67" ht="12">
      <c r="A67" s="156"/>
    </row>
    <row r="68" ht="12">
      <c r="A68" s="156"/>
    </row>
    <row r="69" ht="12">
      <c r="A69" s="156"/>
    </row>
    <row r="70" ht="12">
      <c r="A70" s="156"/>
    </row>
    <row r="71" ht="12">
      <c r="A71" s="156"/>
    </row>
    <row r="72" ht="12">
      <c r="A72" s="156"/>
    </row>
    <row r="73" ht="12">
      <c r="A73" s="156"/>
    </row>
    <row r="74" ht="12">
      <c r="A74" s="156"/>
    </row>
  </sheetData>
  <sheetProtection/>
  <mergeCells count="1">
    <mergeCell ref="A1:F1"/>
  </mergeCells>
  <printOptions/>
  <pageMargins left="0.37" right="0.43" top="0.59" bottom="0.57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15"/>
  <sheetViews>
    <sheetView zoomScalePageLayoutView="0" workbookViewId="0" topLeftCell="A49">
      <selection activeCell="I63" sqref="I63"/>
    </sheetView>
  </sheetViews>
  <sheetFormatPr defaultColWidth="9.140625" defaultRowHeight="12.75"/>
  <cols>
    <col min="1" max="1" width="5.00390625" style="11" customWidth="1"/>
    <col min="2" max="2" width="18.00390625" style="82" customWidth="1"/>
    <col min="3" max="3" width="8.421875" style="10" customWidth="1"/>
    <col min="4" max="4" width="25.8515625" style="11" customWidth="1"/>
    <col min="5" max="5" width="29.140625" style="11" customWidth="1"/>
    <col min="6" max="6" width="27.28125" style="82" customWidth="1"/>
    <col min="7" max="7" width="23.00390625" style="9" customWidth="1"/>
    <col min="8" max="32" width="9.140625" style="9" customWidth="1"/>
    <col min="33" max="16384" width="9.140625" style="11" customWidth="1"/>
  </cols>
  <sheetData>
    <row r="1" spans="1:6" s="9" customFormat="1" ht="38.25" customHeight="1">
      <c r="A1" s="434" t="s">
        <v>2132</v>
      </c>
      <c r="B1" s="434"/>
      <c r="C1" s="434"/>
      <c r="D1" s="434"/>
      <c r="E1" s="434"/>
      <c r="F1" s="434"/>
    </row>
    <row r="2" spans="2:44" s="6" customFormat="1" ht="57" customHeight="1">
      <c r="B2" s="17" t="s">
        <v>1261</v>
      </c>
      <c r="C2" s="17" t="s">
        <v>720</v>
      </c>
      <c r="D2" s="18" t="s">
        <v>1262</v>
      </c>
      <c r="E2" s="18" t="s">
        <v>2493</v>
      </c>
      <c r="F2" s="17" t="s">
        <v>1552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252"/>
    </row>
    <row r="3" spans="1:44" s="2" customFormat="1" ht="36" customHeight="1">
      <c r="A3" s="93">
        <v>1</v>
      </c>
      <c r="B3" s="54" t="s">
        <v>1263</v>
      </c>
      <c r="C3" s="43" t="s">
        <v>1260</v>
      </c>
      <c r="D3" s="44" t="s">
        <v>1265</v>
      </c>
      <c r="E3" s="44" t="s">
        <v>2475</v>
      </c>
      <c r="F3" s="83">
        <v>200000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53"/>
    </row>
    <row r="4" spans="1:44" s="2" customFormat="1" ht="24">
      <c r="A4" s="93">
        <f>A3+1</f>
        <v>2</v>
      </c>
      <c r="B4" s="54" t="s">
        <v>861</v>
      </c>
      <c r="C4" s="43" t="s">
        <v>1260</v>
      </c>
      <c r="D4" s="44" t="s">
        <v>358</v>
      </c>
      <c r="E4" s="44" t="s">
        <v>2768</v>
      </c>
      <c r="F4" s="83">
        <v>155000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53"/>
    </row>
    <row r="5" spans="1:44" s="2" customFormat="1" ht="56.25" customHeight="1">
      <c r="A5" s="93">
        <f aca="true" t="shared" si="0" ref="A5:A19">A4+1</f>
        <v>3</v>
      </c>
      <c r="B5" s="54" t="s">
        <v>497</v>
      </c>
      <c r="C5" s="43" t="s">
        <v>1260</v>
      </c>
      <c r="D5" s="44" t="s">
        <v>2769</v>
      </c>
      <c r="E5" s="44" t="s">
        <v>2770</v>
      </c>
      <c r="F5" s="83">
        <v>200000</v>
      </c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53"/>
    </row>
    <row r="6" spans="1:44" s="2" customFormat="1" ht="48" customHeight="1">
      <c r="A6" s="93">
        <f t="shared" si="0"/>
        <v>4</v>
      </c>
      <c r="B6" s="54" t="s">
        <v>862</v>
      </c>
      <c r="C6" s="43" t="s">
        <v>1260</v>
      </c>
      <c r="D6" s="44" t="s">
        <v>2771</v>
      </c>
      <c r="E6" s="44" t="s">
        <v>2772</v>
      </c>
      <c r="F6" s="83">
        <v>360000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53"/>
    </row>
    <row r="7" spans="1:44" s="2" customFormat="1" ht="60">
      <c r="A7" s="93">
        <f t="shared" si="0"/>
        <v>5</v>
      </c>
      <c r="B7" s="54" t="s">
        <v>863</v>
      </c>
      <c r="C7" s="43" t="s">
        <v>1260</v>
      </c>
      <c r="D7" s="44" t="s">
        <v>2773</v>
      </c>
      <c r="E7" s="44" t="s">
        <v>2137</v>
      </c>
      <c r="F7" s="83">
        <v>579000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53"/>
    </row>
    <row r="8" spans="1:44" s="2" customFormat="1" ht="36">
      <c r="A8" s="93">
        <f t="shared" si="0"/>
        <v>6</v>
      </c>
      <c r="B8" s="54" t="s">
        <v>864</v>
      </c>
      <c r="C8" s="43" t="s">
        <v>1260</v>
      </c>
      <c r="D8" s="44" t="s">
        <v>2774</v>
      </c>
      <c r="E8" s="44" t="s">
        <v>2768</v>
      </c>
      <c r="F8" s="83">
        <v>105000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53"/>
    </row>
    <row r="9" spans="1:44" s="2" customFormat="1" ht="36">
      <c r="A9" s="93">
        <f t="shared" si="0"/>
        <v>7</v>
      </c>
      <c r="B9" s="54" t="s">
        <v>865</v>
      </c>
      <c r="C9" s="43" t="s">
        <v>1259</v>
      </c>
      <c r="D9" s="44" t="s">
        <v>2775</v>
      </c>
      <c r="E9" s="44" t="s">
        <v>2776</v>
      </c>
      <c r="F9" s="83">
        <v>134000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53"/>
    </row>
    <row r="10" spans="1:44" s="2" customFormat="1" ht="92.25" customHeight="1">
      <c r="A10" s="93">
        <f t="shared" si="0"/>
        <v>8</v>
      </c>
      <c r="B10" s="54" t="s">
        <v>496</v>
      </c>
      <c r="C10" s="43" t="s">
        <v>1259</v>
      </c>
      <c r="D10" s="44" t="s">
        <v>2777</v>
      </c>
      <c r="E10" s="44" t="s">
        <v>2778</v>
      </c>
      <c r="F10" s="83">
        <v>50000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53"/>
    </row>
    <row r="11" spans="1:44" s="2" customFormat="1" ht="36">
      <c r="A11" s="93">
        <f t="shared" si="0"/>
        <v>9</v>
      </c>
      <c r="B11" s="54" t="s">
        <v>496</v>
      </c>
      <c r="C11" s="43" t="s">
        <v>1259</v>
      </c>
      <c r="D11" s="44" t="s">
        <v>2779</v>
      </c>
      <c r="E11" s="44" t="s">
        <v>2780</v>
      </c>
      <c r="F11" s="83">
        <v>50000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372"/>
    </row>
    <row r="12" spans="1:45" s="2" customFormat="1" ht="24">
      <c r="A12" s="93">
        <f t="shared" si="0"/>
        <v>10</v>
      </c>
      <c r="B12" s="54" t="s">
        <v>496</v>
      </c>
      <c r="C12" s="43" t="s">
        <v>1259</v>
      </c>
      <c r="D12" s="44" t="s">
        <v>2164</v>
      </c>
      <c r="E12" s="44" t="s">
        <v>2165</v>
      </c>
      <c r="F12" s="83">
        <v>50000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53"/>
    </row>
    <row r="13" spans="1:45" s="2" customFormat="1" ht="102.75" customHeight="1">
      <c r="A13" s="93">
        <f t="shared" si="0"/>
        <v>11</v>
      </c>
      <c r="B13" s="54" t="s">
        <v>866</v>
      </c>
      <c r="C13" s="43" t="s">
        <v>1260</v>
      </c>
      <c r="D13" s="44" t="s">
        <v>2543</v>
      </c>
      <c r="E13" s="44" t="s">
        <v>2544</v>
      </c>
      <c r="F13" s="83">
        <v>200000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53"/>
    </row>
    <row r="14" spans="1:45" s="2" customFormat="1" ht="56.25" customHeight="1">
      <c r="A14" s="93">
        <f t="shared" si="0"/>
        <v>12</v>
      </c>
      <c r="B14" s="54" t="s">
        <v>496</v>
      </c>
      <c r="C14" s="43" t="s">
        <v>1259</v>
      </c>
      <c r="D14" s="44" t="s">
        <v>2545</v>
      </c>
      <c r="E14" s="44" t="s">
        <v>2546</v>
      </c>
      <c r="F14" s="83">
        <v>50000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53"/>
    </row>
    <row r="15" spans="1:45" s="2" customFormat="1" ht="36">
      <c r="A15" s="93">
        <f t="shared" si="0"/>
        <v>13</v>
      </c>
      <c r="B15" s="54" t="s">
        <v>867</v>
      </c>
      <c r="C15" s="43" t="s">
        <v>1259</v>
      </c>
      <c r="D15" s="44" t="s">
        <v>2547</v>
      </c>
      <c r="E15" s="44" t="s">
        <v>2548</v>
      </c>
      <c r="F15" s="83">
        <v>103000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53"/>
    </row>
    <row r="16" spans="1:44" s="2" customFormat="1" ht="36">
      <c r="A16" s="93">
        <f t="shared" si="0"/>
        <v>14</v>
      </c>
      <c r="B16" s="54" t="s">
        <v>868</v>
      </c>
      <c r="C16" s="43" t="s">
        <v>1259</v>
      </c>
      <c r="D16" s="44" t="s">
        <v>2549</v>
      </c>
      <c r="E16" s="44" t="s">
        <v>2548</v>
      </c>
      <c r="F16" s="83">
        <v>81000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</row>
    <row r="17" spans="1:44" s="2" customFormat="1" ht="72">
      <c r="A17" s="93">
        <f t="shared" si="0"/>
        <v>15</v>
      </c>
      <c r="B17" s="54" t="s">
        <v>496</v>
      </c>
      <c r="C17" s="43" t="s">
        <v>1259</v>
      </c>
      <c r="D17" s="44" t="s">
        <v>2550</v>
      </c>
      <c r="E17" s="44" t="s">
        <v>76</v>
      </c>
      <c r="F17" s="83">
        <v>50000</v>
      </c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</row>
    <row r="18" spans="1:44" s="2" customFormat="1" ht="63" customHeight="1">
      <c r="A18" s="93">
        <f t="shared" si="0"/>
        <v>16</v>
      </c>
      <c r="B18" s="54" t="s">
        <v>868</v>
      </c>
      <c r="C18" s="43" t="s">
        <v>1260</v>
      </c>
      <c r="D18" s="44" t="s">
        <v>12</v>
      </c>
      <c r="E18" s="44" t="s">
        <v>2548</v>
      </c>
      <c r="F18" s="83">
        <v>165000</v>
      </c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</row>
    <row r="19" spans="1:44" s="2" customFormat="1" ht="78" customHeight="1">
      <c r="A19" s="93">
        <f t="shared" si="0"/>
        <v>17</v>
      </c>
      <c r="B19" s="54" t="s">
        <v>869</v>
      </c>
      <c r="C19" s="43" t="s">
        <v>1260</v>
      </c>
      <c r="D19" s="44" t="s">
        <v>13</v>
      </c>
      <c r="E19" s="44" t="s">
        <v>14</v>
      </c>
      <c r="F19" s="83">
        <v>239000</v>
      </c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</row>
    <row r="20" spans="1:44" s="45" customFormat="1" ht="53.25" customHeight="1">
      <c r="A20" s="93">
        <v>18</v>
      </c>
      <c r="B20" s="54" t="s">
        <v>870</v>
      </c>
      <c r="C20" s="43" t="s">
        <v>1260</v>
      </c>
      <c r="D20" s="44" t="s">
        <v>15</v>
      </c>
      <c r="E20" s="44" t="s">
        <v>16</v>
      </c>
      <c r="F20" s="83">
        <v>263716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</row>
    <row r="21" spans="1:44" s="45" customFormat="1" ht="53.25" customHeight="1">
      <c r="A21" s="93">
        <v>19</v>
      </c>
      <c r="B21" s="54" t="s">
        <v>871</v>
      </c>
      <c r="C21" s="43" t="s">
        <v>1260</v>
      </c>
      <c r="D21" s="44" t="s">
        <v>1654</v>
      </c>
      <c r="E21" s="44" t="s">
        <v>1655</v>
      </c>
      <c r="F21" s="83">
        <v>235124.97</v>
      </c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</row>
    <row r="22" spans="1:44" s="45" customFormat="1" ht="53.25" customHeight="1">
      <c r="A22" s="93">
        <v>20</v>
      </c>
      <c r="B22" s="54" t="s">
        <v>871</v>
      </c>
      <c r="C22" s="43" t="s">
        <v>1260</v>
      </c>
      <c r="D22" s="44" t="s">
        <v>1656</v>
      </c>
      <c r="E22" s="44" t="s">
        <v>1655</v>
      </c>
      <c r="F22" s="83">
        <v>235124.97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</row>
    <row r="23" spans="1:44" s="45" customFormat="1" ht="77.25" customHeight="1">
      <c r="A23" s="93">
        <v>21</v>
      </c>
      <c r="B23" s="54" t="s">
        <v>872</v>
      </c>
      <c r="C23" s="43" t="s">
        <v>1260</v>
      </c>
      <c r="D23" s="44" t="s">
        <v>1517</v>
      </c>
      <c r="E23" s="44" t="s">
        <v>1518</v>
      </c>
      <c r="F23" s="83">
        <v>286000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</row>
    <row r="24" spans="1:44" s="45" customFormat="1" ht="73.5" customHeight="1">
      <c r="A24" s="93">
        <v>22</v>
      </c>
      <c r="B24" s="54" t="s">
        <v>496</v>
      </c>
      <c r="C24" s="43" t="s">
        <v>1259</v>
      </c>
      <c r="D24" s="44" t="s">
        <v>1519</v>
      </c>
      <c r="E24" s="44" t="s">
        <v>1520</v>
      </c>
      <c r="F24" s="83">
        <v>200000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</row>
    <row r="25" spans="1:44" s="45" customFormat="1" ht="68.25" customHeight="1">
      <c r="A25" s="93">
        <v>23</v>
      </c>
      <c r="B25" s="54" t="s">
        <v>873</v>
      </c>
      <c r="C25" s="43" t="s">
        <v>1260</v>
      </c>
      <c r="D25" s="44" t="s">
        <v>1521</v>
      </c>
      <c r="E25" s="44" t="s">
        <v>54</v>
      </c>
      <c r="F25" s="83">
        <v>290000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</row>
    <row r="26" spans="1:44" s="45" customFormat="1" ht="79.5" customHeight="1">
      <c r="A26" s="93">
        <v>24</v>
      </c>
      <c r="B26" s="54" t="s">
        <v>874</v>
      </c>
      <c r="C26" s="43" t="s">
        <v>1259</v>
      </c>
      <c r="D26" s="44" t="s">
        <v>55</v>
      </c>
      <c r="E26" s="44" t="s">
        <v>56</v>
      </c>
      <c r="F26" s="83">
        <v>130000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</row>
    <row r="27" spans="1:44" s="45" customFormat="1" ht="110.25" customHeight="1">
      <c r="A27" s="93">
        <v>25</v>
      </c>
      <c r="B27" s="54" t="s">
        <v>873</v>
      </c>
      <c r="C27" s="43" t="s">
        <v>1260</v>
      </c>
      <c r="D27" s="44" t="s">
        <v>57</v>
      </c>
      <c r="E27" s="44" t="s">
        <v>58</v>
      </c>
      <c r="F27" s="83">
        <v>210000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s="45" customFormat="1" ht="79.5" customHeight="1">
      <c r="A28" s="93">
        <v>26</v>
      </c>
      <c r="B28" s="54" t="s">
        <v>875</v>
      </c>
      <c r="C28" s="43" t="s">
        <v>1260</v>
      </c>
      <c r="D28" s="44" t="s">
        <v>1354</v>
      </c>
      <c r="E28" s="44" t="s">
        <v>1355</v>
      </c>
      <c r="F28" s="83">
        <v>150000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s="45" customFormat="1" ht="79.5" customHeight="1">
      <c r="A29" s="93">
        <v>27</v>
      </c>
      <c r="B29" s="54" t="s">
        <v>876</v>
      </c>
      <c r="C29" s="43" t="s">
        <v>1259</v>
      </c>
      <c r="D29" s="44" t="s">
        <v>1356</v>
      </c>
      <c r="E29" s="44" t="s">
        <v>667</v>
      </c>
      <c r="F29" s="83">
        <v>60000</v>
      </c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s="45" customFormat="1" ht="117" customHeight="1">
      <c r="A30" s="93">
        <v>28</v>
      </c>
      <c r="B30" s="54" t="s">
        <v>877</v>
      </c>
      <c r="C30" s="43" t="s">
        <v>1259</v>
      </c>
      <c r="D30" s="44" t="s">
        <v>1290</v>
      </c>
      <c r="E30" s="44" t="s">
        <v>1291</v>
      </c>
      <c r="F30" s="83">
        <v>192309.94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s="45" customFormat="1" ht="73.5" customHeight="1">
      <c r="A31" s="93">
        <v>29</v>
      </c>
      <c r="B31" s="54" t="s">
        <v>878</v>
      </c>
      <c r="C31" s="43" t="s">
        <v>1259</v>
      </c>
      <c r="D31" s="44" t="s">
        <v>9</v>
      </c>
      <c r="E31" s="44" t="s">
        <v>10</v>
      </c>
      <c r="F31" s="83">
        <v>450000</v>
      </c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s="45" customFormat="1" ht="75" customHeight="1">
      <c r="A32" s="93">
        <v>30</v>
      </c>
      <c r="B32" s="54" t="s">
        <v>879</v>
      </c>
      <c r="C32" s="43" t="s">
        <v>1259</v>
      </c>
      <c r="D32" s="44" t="s">
        <v>11</v>
      </c>
      <c r="E32" s="44" t="s">
        <v>601</v>
      </c>
      <c r="F32" s="83">
        <v>231881.16</v>
      </c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s="45" customFormat="1" ht="69.75" customHeight="1">
      <c r="A33" s="93">
        <v>31</v>
      </c>
      <c r="B33" s="54" t="s">
        <v>880</v>
      </c>
      <c r="C33" s="43" t="s">
        <v>1260</v>
      </c>
      <c r="D33" s="44" t="s">
        <v>379</v>
      </c>
      <c r="E33" s="44" t="s">
        <v>380</v>
      </c>
      <c r="F33" s="83">
        <v>571465.62</v>
      </c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s="45" customFormat="1" ht="60" customHeight="1">
      <c r="A34" s="93">
        <v>32</v>
      </c>
      <c r="B34" s="54" t="s">
        <v>881</v>
      </c>
      <c r="C34" s="43" t="s">
        <v>1260</v>
      </c>
      <c r="D34" s="44" t="s">
        <v>381</v>
      </c>
      <c r="E34" s="44" t="s">
        <v>1819</v>
      </c>
      <c r="F34" s="83">
        <v>535000</v>
      </c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s="45" customFormat="1" ht="63.75" customHeight="1">
      <c r="A35" s="93">
        <v>33</v>
      </c>
      <c r="B35" s="54" t="s">
        <v>882</v>
      </c>
      <c r="C35" s="43" t="s">
        <v>1260</v>
      </c>
      <c r="D35" s="44" t="s">
        <v>1820</v>
      </c>
      <c r="E35" s="44" t="s">
        <v>1821</v>
      </c>
      <c r="F35" s="83">
        <v>334911.22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s="45" customFormat="1" ht="60.75" customHeight="1">
      <c r="A36" s="93">
        <v>34</v>
      </c>
      <c r="B36" s="54" t="s">
        <v>883</v>
      </c>
      <c r="C36" s="43" t="s">
        <v>1260</v>
      </c>
      <c r="D36" s="44" t="s">
        <v>1822</v>
      </c>
      <c r="E36" s="44" t="s">
        <v>1392</v>
      </c>
      <c r="F36" s="83">
        <v>450000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s="45" customFormat="1" ht="60.75" customHeight="1">
      <c r="A37" s="93">
        <v>35</v>
      </c>
      <c r="B37" s="54" t="s">
        <v>884</v>
      </c>
      <c r="C37" s="43" t="s">
        <v>1259</v>
      </c>
      <c r="D37" s="44" t="s">
        <v>1823</v>
      </c>
      <c r="E37" s="44" t="s">
        <v>2454</v>
      </c>
      <c r="F37" s="83">
        <v>600000</v>
      </c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s="45" customFormat="1" ht="60.75" customHeight="1">
      <c r="A38" s="93">
        <v>36</v>
      </c>
      <c r="B38" s="54" t="s">
        <v>885</v>
      </c>
      <c r="C38" s="43" t="s">
        <v>1259</v>
      </c>
      <c r="D38" s="44" t="s">
        <v>379</v>
      </c>
      <c r="E38" s="44" t="s">
        <v>2455</v>
      </c>
      <c r="F38" s="83">
        <v>57000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s="45" customFormat="1" ht="60.75" customHeight="1">
      <c r="A39" s="93">
        <v>37</v>
      </c>
      <c r="B39" s="54" t="s">
        <v>886</v>
      </c>
      <c r="C39" s="43" t="s">
        <v>1260</v>
      </c>
      <c r="D39" s="44" t="s">
        <v>1824</v>
      </c>
      <c r="E39" s="44" t="s">
        <v>1590</v>
      </c>
      <c r="F39" s="83">
        <v>200000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s="45" customFormat="1" ht="151.5" customHeight="1">
      <c r="A40" s="93">
        <v>38</v>
      </c>
      <c r="B40" s="54" t="s">
        <v>887</v>
      </c>
      <c r="C40" s="43" t="s">
        <v>1260</v>
      </c>
      <c r="D40" s="44" t="s">
        <v>1591</v>
      </c>
      <c r="E40" s="44" t="s">
        <v>764</v>
      </c>
      <c r="F40" s="83">
        <v>561616.53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s="45" customFormat="1" ht="60.75" customHeight="1">
      <c r="A41" s="93">
        <v>39</v>
      </c>
      <c r="B41" s="54" t="s">
        <v>888</v>
      </c>
      <c r="C41" s="43" t="s">
        <v>1260</v>
      </c>
      <c r="D41" s="44" t="s">
        <v>765</v>
      </c>
      <c r="E41" s="44" t="s">
        <v>766</v>
      </c>
      <c r="F41" s="83">
        <v>168000</v>
      </c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s="45" customFormat="1" ht="60.75" customHeight="1">
      <c r="A42" s="93">
        <v>40</v>
      </c>
      <c r="B42" s="54" t="s">
        <v>889</v>
      </c>
      <c r="C42" s="43" t="s">
        <v>1259</v>
      </c>
      <c r="D42" s="44" t="s">
        <v>767</v>
      </c>
      <c r="E42" s="44" t="s">
        <v>768</v>
      </c>
      <c r="F42" s="83">
        <v>75000</v>
      </c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45" customFormat="1" ht="60.75" customHeight="1">
      <c r="A43" s="93">
        <v>41</v>
      </c>
      <c r="B43" s="54" t="s">
        <v>890</v>
      </c>
      <c r="C43" s="43" t="s">
        <v>1260</v>
      </c>
      <c r="D43" s="44" t="s">
        <v>769</v>
      </c>
      <c r="E43" s="44" t="s">
        <v>770</v>
      </c>
      <c r="F43" s="83">
        <v>580000</v>
      </c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s="45" customFormat="1" ht="102" customHeight="1">
      <c r="A44" s="93">
        <v>42</v>
      </c>
      <c r="B44" s="54" t="s">
        <v>887</v>
      </c>
      <c r="C44" s="43" t="s">
        <v>1260</v>
      </c>
      <c r="D44" s="44" t="s">
        <v>771</v>
      </c>
      <c r="E44" s="44" t="s">
        <v>416</v>
      </c>
      <c r="F44" s="83">
        <v>800000</v>
      </c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s="45" customFormat="1" ht="60.75" customHeight="1">
      <c r="A45" s="93">
        <v>43</v>
      </c>
      <c r="B45" s="54" t="s">
        <v>891</v>
      </c>
      <c r="C45" s="43" t="s">
        <v>1259</v>
      </c>
      <c r="D45" s="44" t="s">
        <v>11</v>
      </c>
      <c r="E45" s="44" t="s">
        <v>417</v>
      </c>
      <c r="F45" s="83">
        <v>230000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s="45" customFormat="1" ht="60.75" customHeight="1">
      <c r="A46" s="93">
        <v>44</v>
      </c>
      <c r="B46" s="54" t="s">
        <v>892</v>
      </c>
      <c r="C46" s="43" t="s">
        <v>1259</v>
      </c>
      <c r="D46" s="44" t="s">
        <v>418</v>
      </c>
      <c r="E46" s="44" t="s">
        <v>419</v>
      </c>
      <c r="F46" s="83">
        <v>148054.05</v>
      </c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s="45" customFormat="1" ht="60.75" customHeight="1">
      <c r="A47" s="93">
        <v>45</v>
      </c>
      <c r="B47" s="54" t="s">
        <v>893</v>
      </c>
      <c r="C47" s="43" t="s">
        <v>1259</v>
      </c>
      <c r="D47" s="44" t="s">
        <v>420</v>
      </c>
      <c r="E47" s="44" t="s">
        <v>421</v>
      </c>
      <c r="F47" s="83">
        <v>336000</v>
      </c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s="45" customFormat="1" ht="60.75" customHeight="1">
      <c r="A48" s="93">
        <v>46</v>
      </c>
      <c r="B48" s="54" t="s">
        <v>894</v>
      </c>
      <c r="C48" s="43" t="s">
        <v>1259</v>
      </c>
      <c r="D48" s="44" t="s">
        <v>422</v>
      </c>
      <c r="E48" s="44" t="s">
        <v>423</v>
      </c>
      <c r="F48" s="83">
        <v>340000</v>
      </c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s="45" customFormat="1" ht="60.75" customHeight="1">
      <c r="A49" s="93">
        <v>47</v>
      </c>
      <c r="B49" s="54" t="s">
        <v>895</v>
      </c>
      <c r="C49" s="43" t="s">
        <v>1260</v>
      </c>
      <c r="D49" s="44" t="s">
        <v>424</v>
      </c>
      <c r="E49" s="44" t="s">
        <v>425</v>
      </c>
      <c r="F49" s="83">
        <v>205000</v>
      </c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s="45" customFormat="1" ht="12.75" customHeight="1">
      <c r="A50" s="146"/>
      <c r="B50" s="255"/>
      <c r="C50" s="234"/>
      <c r="D50" s="148"/>
      <c r="E50" s="148"/>
      <c r="F50" s="149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s="2" customFormat="1" ht="12">
      <c r="A51" s="238"/>
      <c r="B51" s="15"/>
      <c r="C51" s="156"/>
      <c r="D51" s="238"/>
      <c r="E51" s="105" t="s">
        <v>0</v>
      </c>
      <c r="F51" s="42">
        <f>SUM(F3:F49)</f>
        <v>11897204.46</v>
      </c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</row>
    <row r="52" spans="33:44" ht="12"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33:44" ht="12"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6" s="10" customFormat="1" ht="38.25" customHeight="1">
      <c r="A54" s="432" t="s">
        <v>3422</v>
      </c>
      <c r="B54" s="432"/>
      <c r="C54" s="432"/>
      <c r="D54" s="432"/>
      <c r="E54" s="432"/>
      <c r="F54" s="432"/>
    </row>
    <row r="55" spans="33:44" ht="12"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36">
      <c r="A56" s="418">
        <v>48</v>
      </c>
      <c r="B56" s="419" t="s">
        <v>3584</v>
      </c>
      <c r="C56" s="403" t="s">
        <v>1259</v>
      </c>
      <c r="D56" s="402" t="s">
        <v>3576</v>
      </c>
      <c r="E56" s="402" t="s">
        <v>3577</v>
      </c>
      <c r="F56" s="404">
        <v>1658190</v>
      </c>
      <c r="G56" s="2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36">
      <c r="A57" s="418">
        <v>49</v>
      </c>
      <c r="B57" s="419" t="s">
        <v>3585</v>
      </c>
      <c r="C57" s="403" t="s">
        <v>1259</v>
      </c>
      <c r="D57" s="402" t="s">
        <v>3578</v>
      </c>
      <c r="E57" s="402" t="s">
        <v>3579</v>
      </c>
      <c r="F57" s="404">
        <v>26033.33</v>
      </c>
      <c r="G57" s="2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24">
      <c r="A58" s="418">
        <v>50</v>
      </c>
      <c r="B58" s="419" t="s">
        <v>3586</v>
      </c>
      <c r="C58" s="403" t="s">
        <v>1259</v>
      </c>
      <c r="D58" s="402" t="s">
        <v>3580</v>
      </c>
      <c r="E58" s="402" t="s">
        <v>3581</v>
      </c>
      <c r="F58" s="404">
        <v>930544.85</v>
      </c>
      <c r="G58" s="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24">
      <c r="A59" s="418">
        <v>51</v>
      </c>
      <c r="B59" s="419" t="s">
        <v>3587</v>
      </c>
      <c r="C59" s="403" t="s">
        <v>1259</v>
      </c>
      <c r="D59" s="402" t="s">
        <v>3582</v>
      </c>
      <c r="E59" s="402" t="s">
        <v>3583</v>
      </c>
      <c r="F59" s="404">
        <v>90000</v>
      </c>
      <c r="G59" s="93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">
      <c r="A60" s="420"/>
      <c r="B60" s="421"/>
      <c r="C60" s="422"/>
      <c r="D60" s="423"/>
      <c r="E60" s="423"/>
      <c r="F60" s="424"/>
      <c r="G60" s="425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5:44" ht="15">
      <c r="E61" s="416"/>
      <c r="F61" s="417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33:44" ht="12"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33:44" ht="12"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33:44" ht="12"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33:44" ht="12"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33:44" ht="12"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33:44" ht="12"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33:44" ht="12"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33:44" ht="12"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33:44" ht="12"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33:44" ht="12"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33:44" ht="12"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33:44" ht="12"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33:44" ht="12"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33:44" ht="12"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33:44" ht="12"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33:44" ht="12"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33:44" ht="12"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33:44" ht="12"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33:44" ht="12"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33:44" ht="12"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33:44" ht="12"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33:44" ht="12"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33:44" ht="12"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33:44" ht="12"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33:44" ht="12"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33:44" ht="12"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33:44" ht="12"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33:44" ht="12"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33:44" ht="12"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33:44" ht="12"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33:44" ht="12"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33:44" ht="12"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33:44" ht="12"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33:44" ht="12"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33:44" ht="12"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33:44" ht="12"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33:44" ht="12"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33:44" ht="12"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33:44" ht="12"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33:44" ht="12"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33:44" ht="12"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33:44" ht="12"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33:44" ht="12"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33:44" ht="12"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33:44" ht="12"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33:44" ht="12"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33:44" ht="12"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33:44" ht="12"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33:44" ht="12"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33:44" ht="12"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33:44" ht="12"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33:44" ht="12"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33:44" ht="12"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33:44" ht="12"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33:44" ht="12"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33:44" ht="12"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33:44" ht="12"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33:44" ht="12"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33:44" ht="12"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33:44" ht="12"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33:44" ht="12"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33:44" ht="12"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33:44" ht="12"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33:44" ht="12"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33:44" ht="12"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33:44" ht="12"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33:44" ht="12"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33:44" ht="12"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33:44" ht="12"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33:44" ht="12"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33:44" ht="12"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33:44" ht="12"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33:44" ht="12"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33:44" ht="12"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33:44" ht="12"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33:44" ht="12"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33:44" ht="12"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33:44" ht="12"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33:44" ht="12"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33:44" ht="12"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33:44" ht="12"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33:44" ht="12"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33:44" ht="12"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33:44" ht="12"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33:44" ht="12"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33:44" ht="12"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33:44" ht="12"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33:44" ht="12"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33:44" ht="12"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33:44" ht="12"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33:44" ht="12"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33:44" ht="12"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33:44" ht="12"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33:44" ht="12"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33:44" ht="12"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33:44" ht="12"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33:44" ht="12"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33:44" ht="12"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33:44" ht="12"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33:44" ht="12"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33:44" ht="12"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33:44" ht="12"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33:44" ht="12"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33:44" ht="12"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33:44" ht="12"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33:44" ht="12"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33:44" ht="12"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33:44" ht="12"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33:44" ht="12"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33:44" ht="12"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33:44" ht="12"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33:44" ht="12"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33:44" ht="12"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33:44" ht="12"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33:44" ht="12"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33:44" ht="12"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33:44" ht="12"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33:44" ht="12"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33:44" ht="12"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33:44" ht="12"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33:44" ht="12"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33:44" ht="12"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33:44" ht="12"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33:44" ht="12"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33:44" ht="12"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33:44" ht="12"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33:44" ht="12"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33:44" ht="12"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33:44" ht="12"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33:44" ht="12"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33:44" ht="12"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33:44" ht="12"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33:44" ht="12"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33:44" ht="12"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33:44" ht="12"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33:44" ht="12"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33:44" ht="12"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33:44" ht="12"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33:44" ht="12"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33:44" ht="12"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33:44" ht="12"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33:44" ht="12"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33:44" ht="12"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33:44" ht="12"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33:44" ht="12"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33:44" ht="12"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33:44" ht="12"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33:44" ht="12"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33:44" ht="12"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33:44" ht="12"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33:44" ht="12"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33:44" ht="12"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33:44" ht="12"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33:44" ht="12"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</sheetData>
  <sheetProtection/>
  <mergeCells count="2">
    <mergeCell ref="A1:F1"/>
    <mergeCell ref="A54:F54"/>
  </mergeCells>
  <printOptions/>
  <pageMargins left="0.28" right="0.17" top="0.61" bottom="0.6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2"/>
  <sheetViews>
    <sheetView zoomScalePageLayoutView="0" workbookViewId="0" topLeftCell="A186">
      <selection activeCell="C192" sqref="C192"/>
    </sheetView>
  </sheetViews>
  <sheetFormatPr defaultColWidth="9.140625" defaultRowHeight="12.75"/>
  <cols>
    <col min="1" max="1" width="9.421875" style="96" customWidth="1"/>
    <col min="2" max="2" width="18.8515625" style="85" customWidth="1"/>
    <col min="3" max="3" width="11.7109375" style="94" customWidth="1"/>
    <col min="4" max="4" width="31.00390625" style="58" customWidth="1"/>
    <col min="5" max="5" width="28.28125" style="58" customWidth="1"/>
    <col min="6" max="6" width="16.00390625" style="85" customWidth="1"/>
  </cols>
  <sheetData>
    <row r="1" spans="1:6" s="9" customFormat="1" ht="38.25" customHeight="1">
      <c r="A1" s="434" t="s">
        <v>2133</v>
      </c>
      <c r="B1" s="434"/>
      <c r="C1" s="434"/>
      <c r="D1" s="434"/>
      <c r="E1" s="434"/>
      <c r="F1" s="434"/>
    </row>
    <row r="2" spans="1:6" s="53" customFormat="1" ht="48" customHeight="1">
      <c r="A2" s="262"/>
      <c r="B2" s="136" t="s">
        <v>1261</v>
      </c>
      <c r="C2" s="70" t="s">
        <v>720</v>
      </c>
      <c r="D2" s="70" t="s">
        <v>1262</v>
      </c>
      <c r="E2" s="70" t="s">
        <v>1264</v>
      </c>
      <c r="F2" s="70" t="s">
        <v>1552</v>
      </c>
    </row>
    <row r="3" spans="1:26" s="60" customFormat="1" ht="30.75" customHeight="1">
      <c r="A3" s="258">
        <v>1</v>
      </c>
      <c r="B3" s="54" t="s">
        <v>498</v>
      </c>
      <c r="C3" s="258" t="s">
        <v>2560</v>
      </c>
      <c r="D3" s="259" t="s">
        <v>3217</v>
      </c>
      <c r="E3" s="259" t="s">
        <v>3216</v>
      </c>
      <c r="F3" s="260">
        <v>210360.39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6" s="55" customFormat="1" ht="57" customHeight="1">
      <c r="A4" s="258">
        <v>2</v>
      </c>
      <c r="B4" s="54" t="s">
        <v>896</v>
      </c>
      <c r="C4" s="258" t="s">
        <v>2560</v>
      </c>
      <c r="D4" s="259" t="s">
        <v>2499</v>
      </c>
      <c r="E4" s="259" t="s">
        <v>2498</v>
      </c>
      <c r="F4" s="261">
        <v>165000</v>
      </c>
    </row>
    <row r="5" spans="1:6" s="55" customFormat="1" ht="36.75" customHeight="1">
      <c r="A5" s="258">
        <v>3</v>
      </c>
      <c r="B5" s="54" t="s">
        <v>897</v>
      </c>
      <c r="C5" s="258" t="s">
        <v>2560</v>
      </c>
      <c r="D5" s="259" t="s">
        <v>2501</v>
      </c>
      <c r="E5" s="259" t="s">
        <v>2500</v>
      </c>
      <c r="F5" s="261">
        <v>210000</v>
      </c>
    </row>
    <row r="6" spans="1:6" s="55" customFormat="1" ht="40.5" customHeight="1">
      <c r="A6" s="258">
        <v>4</v>
      </c>
      <c r="B6" s="54" t="s">
        <v>898</v>
      </c>
      <c r="C6" s="258" t="s">
        <v>2560</v>
      </c>
      <c r="D6" s="259" t="s">
        <v>2503</v>
      </c>
      <c r="E6" s="259" t="s">
        <v>2502</v>
      </c>
      <c r="F6" s="261">
        <v>266000</v>
      </c>
    </row>
    <row r="7" spans="1:6" s="55" customFormat="1" ht="39.75" customHeight="1">
      <c r="A7" s="258">
        <v>5</v>
      </c>
      <c r="B7" s="54" t="s">
        <v>899</v>
      </c>
      <c r="C7" s="258" t="s">
        <v>2563</v>
      </c>
      <c r="D7" s="259" t="s">
        <v>2505</v>
      </c>
      <c r="E7" s="259" t="s">
        <v>2504</v>
      </c>
      <c r="F7" s="261">
        <v>441772</v>
      </c>
    </row>
    <row r="8" spans="1:6" s="55" customFormat="1" ht="45.75" customHeight="1">
      <c r="A8" s="258">
        <v>6</v>
      </c>
      <c r="B8" s="54" t="s">
        <v>900</v>
      </c>
      <c r="C8" s="258" t="s">
        <v>2563</v>
      </c>
      <c r="D8" s="259" t="s">
        <v>2507</v>
      </c>
      <c r="E8" s="259" t="s">
        <v>2506</v>
      </c>
      <c r="F8" s="261">
        <v>244528.82</v>
      </c>
    </row>
    <row r="9" spans="1:6" s="55" customFormat="1" ht="87" customHeight="1">
      <c r="A9" s="258">
        <v>7</v>
      </c>
      <c r="B9" s="54" t="s">
        <v>901</v>
      </c>
      <c r="C9" s="258" t="s">
        <v>2563</v>
      </c>
      <c r="D9" s="259" t="s">
        <v>2289</v>
      </c>
      <c r="E9" s="259" t="s">
        <v>2508</v>
      </c>
      <c r="F9" s="261">
        <v>450000</v>
      </c>
    </row>
    <row r="10" spans="1:6" s="55" customFormat="1" ht="44.25" customHeight="1">
      <c r="A10" s="258">
        <v>8</v>
      </c>
      <c r="B10" s="54" t="s">
        <v>498</v>
      </c>
      <c r="C10" s="258" t="s">
        <v>2560</v>
      </c>
      <c r="D10" s="259" t="s">
        <v>2291</v>
      </c>
      <c r="E10" s="259" t="s">
        <v>2290</v>
      </c>
      <c r="F10" s="261">
        <v>149836.45</v>
      </c>
    </row>
    <row r="11" spans="1:6" s="55" customFormat="1" ht="49.5" customHeight="1">
      <c r="A11" s="258">
        <v>10</v>
      </c>
      <c r="B11" s="54" t="s">
        <v>902</v>
      </c>
      <c r="C11" s="258" t="s">
        <v>2561</v>
      </c>
      <c r="D11" s="259" t="s">
        <v>2507</v>
      </c>
      <c r="E11" s="259" t="s">
        <v>2294</v>
      </c>
      <c r="F11" s="261">
        <v>328829.25</v>
      </c>
    </row>
    <row r="12" spans="1:6" s="55" customFormat="1" ht="35.25" customHeight="1">
      <c r="A12" s="258">
        <v>11</v>
      </c>
      <c r="B12" s="54" t="s">
        <v>903</v>
      </c>
      <c r="C12" s="258" t="s">
        <v>2560</v>
      </c>
      <c r="D12" s="259" t="s">
        <v>2996</v>
      </c>
      <c r="E12" s="259" t="s">
        <v>2988</v>
      </c>
      <c r="F12" s="261">
        <v>241127.31</v>
      </c>
    </row>
    <row r="13" spans="1:6" s="55" customFormat="1" ht="48" customHeight="1">
      <c r="A13" s="258">
        <v>12</v>
      </c>
      <c r="B13" s="54" t="s">
        <v>904</v>
      </c>
      <c r="C13" s="258" t="s">
        <v>2560</v>
      </c>
      <c r="D13" s="259" t="s">
        <v>2998</v>
      </c>
      <c r="E13" s="259" t="s">
        <v>2997</v>
      </c>
      <c r="F13" s="261">
        <v>216000</v>
      </c>
    </row>
    <row r="14" spans="1:6" s="55" customFormat="1" ht="49.5" customHeight="1">
      <c r="A14" s="258">
        <v>13</v>
      </c>
      <c r="B14" s="54" t="s">
        <v>905</v>
      </c>
      <c r="C14" s="258" t="s">
        <v>2560</v>
      </c>
      <c r="D14" s="259" t="s">
        <v>3000</v>
      </c>
      <c r="E14" s="259" t="s">
        <v>2999</v>
      </c>
      <c r="F14" s="261">
        <v>270000</v>
      </c>
    </row>
    <row r="15" spans="1:6" s="55" customFormat="1" ht="52.5" customHeight="1">
      <c r="A15" s="258">
        <v>14</v>
      </c>
      <c r="B15" s="54" t="s">
        <v>906</v>
      </c>
      <c r="C15" s="258" t="s">
        <v>2562</v>
      </c>
      <c r="D15" s="259" t="s">
        <v>3002</v>
      </c>
      <c r="E15" s="259" t="s">
        <v>3001</v>
      </c>
      <c r="F15" s="261">
        <v>492000</v>
      </c>
    </row>
    <row r="16" spans="1:6" s="55" customFormat="1" ht="41.25" customHeight="1">
      <c r="A16" s="258">
        <v>16</v>
      </c>
      <c r="B16" s="54" t="s">
        <v>498</v>
      </c>
      <c r="C16" s="258" t="s">
        <v>2560</v>
      </c>
      <c r="D16" s="259" t="s">
        <v>2888</v>
      </c>
      <c r="E16" s="259" t="s">
        <v>2887</v>
      </c>
      <c r="F16" s="261">
        <v>500000</v>
      </c>
    </row>
    <row r="17" spans="1:6" s="55" customFormat="1" ht="96" customHeight="1">
      <c r="A17" s="258">
        <v>17</v>
      </c>
      <c r="B17" s="54" t="s">
        <v>907</v>
      </c>
      <c r="C17" s="258" t="s">
        <v>2561</v>
      </c>
      <c r="D17" s="259" t="s">
        <v>149</v>
      </c>
      <c r="E17" s="259" t="s">
        <v>2889</v>
      </c>
      <c r="F17" s="261">
        <v>236000</v>
      </c>
    </row>
    <row r="18" spans="1:6" s="55" customFormat="1" ht="40.5" customHeight="1">
      <c r="A18" s="258">
        <v>18</v>
      </c>
      <c r="B18" s="54" t="s">
        <v>908</v>
      </c>
      <c r="C18" s="258" t="s">
        <v>2563</v>
      </c>
      <c r="D18" s="259" t="s">
        <v>151</v>
      </c>
      <c r="E18" s="259" t="s">
        <v>150</v>
      </c>
      <c r="F18" s="261">
        <v>420000</v>
      </c>
    </row>
    <row r="19" spans="1:6" s="55" customFormat="1" ht="33.75" customHeight="1">
      <c r="A19" s="258">
        <v>19</v>
      </c>
      <c r="B19" s="54" t="s">
        <v>909</v>
      </c>
      <c r="C19" s="258" t="s">
        <v>2562</v>
      </c>
      <c r="D19" s="259" t="s">
        <v>153</v>
      </c>
      <c r="E19" s="259" t="s">
        <v>152</v>
      </c>
      <c r="F19" s="261">
        <v>230000</v>
      </c>
    </row>
    <row r="20" spans="1:6" s="55" customFormat="1" ht="49.5" customHeight="1">
      <c r="A20" s="258">
        <v>20</v>
      </c>
      <c r="B20" s="54" t="s">
        <v>910</v>
      </c>
      <c r="C20" s="258" t="s">
        <v>2560</v>
      </c>
      <c r="D20" s="259" t="s">
        <v>155</v>
      </c>
      <c r="E20" s="259" t="s">
        <v>154</v>
      </c>
      <c r="F20" s="261">
        <v>484763</v>
      </c>
    </row>
    <row r="21" spans="1:6" s="55" customFormat="1" ht="54.75" customHeight="1">
      <c r="A21" s="258">
        <v>21</v>
      </c>
      <c r="B21" s="54" t="s">
        <v>911</v>
      </c>
      <c r="C21" s="258" t="s">
        <v>2563</v>
      </c>
      <c r="D21" s="259" t="s">
        <v>155</v>
      </c>
      <c r="E21" s="259" t="s">
        <v>624</v>
      </c>
      <c r="F21" s="261">
        <v>227000</v>
      </c>
    </row>
    <row r="22" spans="1:6" s="55" customFormat="1" ht="54.75" customHeight="1">
      <c r="A22" s="258">
        <v>22</v>
      </c>
      <c r="B22" s="54" t="s">
        <v>912</v>
      </c>
      <c r="C22" s="258" t="s">
        <v>2560</v>
      </c>
      <c r="D22" s="259" t="s">
        <v>155</v>
      </c>
      <c r="E22" s="259" t="s">
        <v>625</v>
      </c>
      <c r="F22" s="261">
        <v>300000</v>
      </c>
    </row>
    <row r="23" spans="1:6" s="55" customFormat="1" ht="42.75" customHeight="1">
      <c r="A23" s="258">
        <v>23</v>
      </c>
      <c r="B23" s="54" t="s">
        <v>913</v>
      </c>
      <c r="C23" s="258" t="s">
        <v>2563</v>
      </c>
      <c r="D23" s="259" t="s">
        <v>197</v>
      </c>
      <c r="E23" s="259" t="s">
        <v>196</v>
      </c>
      <c r="F23" s="261">
        <v>498000</v>
      </c>
    </row>
    <row r="24" spans="1:6" s="55" customFormat="1" ht="40.5" customHeight="1">
      <c r="A24" s="258">
        <v>24</v>
      </c>
      <c r="B24" s="54" t="s">
        <v>914</v>
      </c>
      <c r="C24" s="258" t="s">
        <v>2560</v>
      </c>
      <c r="D24" s="259" t="s">
        <v>199</v>
      </c>
      <c r="E24" s="259" t="s">
        <v>198</v>
      </c>
      <c r="F24" s="261">
        <v>89754.603552</v>
      </c>
    </row>
    <row r="25" spans="1:6" s="55" customFormat="1" ht="79.5" customHeight="1">
      <c r="A25" s="258">
        <v>25</v>
      </c>
      <c r="B25" s="54" t="s">
        <v>915</v>
      </c>
      <c r="C25" s="258" t="s">
        <v>2561</v>
      </c>
      <c r="D25" s="259" t="s">
        <v>2505</v>
      </c>
      <c r="E25" s="259" t="s">
        <v>201</v>
      </c>
      <c r="F25" s="261">
        <v>182969.08</v>
      </c>
    </row>
    <row r="26" spans="1:6" s="55" customFormat="1" ht="67.5" customHeight="1">
      <c r="A26" s="258">
        <v>26</v>
      </c>
      <c r="B26" s="54" t="s">
        <v>916</v>
      </c>
      <c r="C26" s="258" t="s">
        <v>2560</v>
      </c>
      <c r="D26" s="259" t="s">
        <v>203</v>
      </c>
      <c r="E26" s="259" t="s">
        <v>202</v>
      </c>
      <c r="F26" s="261">
        <v>297980.64</v>
      </c>
    </row>
    <row r="27" spans="1:6" s="55" customFormat="1" ht="57" customHeight="1">
      <c r="A27" s="258">
        <v>27</v>
      </c>
      <c r="B27" s="54" t="s">
        <v>917</v>
      </c>
      <c r="C27" s="258" t="s">
        <v>2560</v>
      </c>
      <c r="D27" s="259" t="s">
        <v>151</v>
      </c>
      <c r="E27" s="259" t="s">
        <v>204</v>
      </c>
      <c r="F27" s="261">
        <v>340000</v>
      </c>
    </row>
    <row r="28" spans="1:6" s="55" customFormat="1" ht="78" customHeight="1">
      <c r="A28" s="258">
        <v>28</v>
      </c>
      <c r="B28" s="54" t="s">
        <v>918</v>
      </c>
      <c r="C28" s="258" t="s">
        <v>2563</v>
      </c>
      <c r="D28" s="259" t="s">
        <v>2296</v>
      </c>
      <c r="E28" s="259" t="s">
        <v>2295</v>
      </c>
      <c r="F28" s="261">
        <v>220000</v>
      </c>
    </row>
    <row r="29" spans="1:6" s="55" customFormat="1" ht="60.75" customHeight="1">
      <c r="A29" s="258">
        <v>29</v>
      </c>
      <c r="B29" s="54" t="s">
        <v>919</v>
      </c>
      <c r="C29" s="258" t="s">
        <v>2563</v>
      </c>
      <c r="D29" s="259" t="s">
        <v>2507</v>
      </c>
      <c r="E29" s="259" t="s">
        <v>2297</v>
      </c>
      <c r="F29" s="261">
        <v>428693.59</v>
      </c>
    </row>
    <row r="30" spans="1:6" s="55" customFormat="1" ht="45.75" customHeight="1">
      <c r="A30" s="258">
        <v>30</v>
      </c>
      <c r="B30" s="54" t="s">
        <v>498</v>
      </c>
      <c r="C30" s="258" t="s">
        <v>2560</v>
      </c>
      <c r="D30" s="259" t="s">
        <v>2299</v>
      </c>
      <c r="E30" s="259" t="s">
        <v>2298</v>
      </c>
      <c r="F30" s="261">
        <v>225836.89</v>
      </c>
    </row>
    <row r="31" spans="1:6" s="55" customFormat="1" ht="56.25" customHeight="1">
      <c r="A31" s="258">
        <v>31</v>
      </c>
      <c r="B31" s="54" t="s">
        <v>920</v>
      </c>
      <c r="C31" s="258" t="s">
        <v>2561</v>
      </c>
      <c r="D31" s="259" t="s">
        <v>2301</v>
      </c>
      <c r="E31" s="259" t="s">
        <v>2300</v>
      </c>
      <c r="F31" s="261">
        <v>188000</v>
      </c>
    </row>
    <row r="32" spans="1:6" s="55" customFormat="1" ht="63" customHeight="1">
      <c r="A32" s="258">
        <v>32</v>
      </c>
      <c r="B32" s="54" t="s">
        <v>921</v>
      </c>
      <c r="C32" s="258" t="s">
        <v>2561</v>
      </c>
      <c r="D32" s="259" t="s">
        <v>2303</v>
      </c>
      <c r="E32" s="259" t="s">
        <v>2302</v>
      </c>
      <c r="F32" s="261">
        <v>275000</v>
      </c>
    </row>
    <row r="33" spans="1:6" s="55" customFormat="1" ht="95.25" customHeight="1">
      <c r="A33" s="258">
        <v>33</v>
      </c>
      <c r="B33" s="54" t="s">
        <v>2304</v>
      </c>
      <c r="C33" s="258" t="s">
        <v>2561</v>
      </c>
      <c r="D33" s="259" t="s">
        <v>2306</v>
      </c>
      <c r="E33" s="259" t="s">
        <v>2305</v>
      </c>
      <c r="F33" s="261">
        <v>220000</v>
      </c>
    </row>
    <row r="34" spans="1:6" s="55" customFormat="1" ht="70.5" customHeight="1">
      <c r="A34" s="258">
        <v>34</v>
      </c>
      <c r="B34" s="54" t="s">
        <v>922</v>
      </c>
      <c r="C34" s="258" t="s">
        <v>2560</v>
      </c>
      <c r="D34" s="259" t="s">
        <v>1233</v>
      </c>
      <c r="E34" s="259" t="s">
        <v>1232</v>
      </c>
      <c r="F34" s="261">
        <v>216000</v>
      </c>
    </row>
    <row r="35" spans="1:21" s="84" customFormat="1" ht="72" customHeight="1">
      <c r="A35" s="258">
        <v>35</v>
      </c>
      <c r="B35" s="54" t="s">
        <v>498</v>
      </c>
      <c r="C35" s="262" t="s">
        <v>2560</v>
      </c>
      <c r="D35" s="57" t="s">
        <v>2886</v>
      </c>
      <c r="E35" s="57" t="s">
        <v>2885</v>
      </c>
      <c r="F35" s="261">
        <v>500000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6" s="55" customFormat="1" ht="45.75" customHeight="1">
      <c r="A36" s="258">
        <v>36</v>
      </c>
      <c r="B36" s="54" t="s">
        <v>923</v>
      </c>
      <c r="C36" s="258" t="s">
        <v>2560</v>
      </c>
      <c r="D36" s="259" t="s">
        <v>1235</v>
      </c>
      <c r="E36" s="259" t="s">
        <v>1234</v>
      </c>
      <c r="F36" s="261">
        <v>500000</v>
      </c>
    </row>
    <row r="37" spans="1:6" s="55" customFormat="1" ht="38.25" customHeight="1">
      <c r="A37" s="258">
        <v>37</v>
      </c>
      <c r="B37" s="54" t="s">
        <v>924</v>
      </c>
      <c r="C37" s="258" t="s">
        <v>2560</v>
      </c>
      <c r="D37" s="259" t="s">
        <v>2217</v>
      </c>
      <c r="E37" s="259" t="s">
        <v>1236</v>
      </c>
      <c r="F37" s="261">
        <v>400000</v>
      </c>
    </row>
    <row r="38" spans="1:6" s="55" customFormat="1" ht="57" customHeight="1">
      <c r="A38" s="258">
        <v>38</v>
      </c>
      <c r="B38" s="54" t="s">
        <v>925</v>
      </c>
      <c r="C38" s="258" t="s">
        <v>2566</v>
      </c>
      <c r="D38" s="259" t="s">
        <v>2219</v>
      </c>
      <c r="E38" s="259" t="s">
        <v>2218</v>
      </c>
      <c r="F38" s="261">
        <v>500000</v>
      </c>
    </row>
    <row r="39" spans="1:6" s="55" customFormat="1" ht="78.75" customHeight="1">
      <c r="A39" s="258">
        <v>39</v>
      </c>
      <c r="B39" s="54" t="s">
        <v>926</v>
      </c>
      <c r="C39" s="258" t="s">
        <v>2562</v>
      </c>
      <c r="D39" s="259" t="s">
        <v>2221</v>
      </c>
      <c r="E39" s="259" t="s">
        <v>2220</v>
      </c>
      <c r="F39" s="261">
        <v>500000</v>
      </c>
    </row>
    <row r="40" spans="1:6" s="55" customFormat="1" ht="55.5" customHeight="1">
      <c r="A40" s="258">
        <v>40</v>
      </c>
      <c r="B40" s="54" t="s">
        <v>927</v>
      </c>
      <c r="C40" s="258" t="s">
        <v>2564</v>
      </c>
      <c r="D40" s="259" t="s">
        <v>2223</v>
      </c>
      <c r="E40" s="259" t="s">
        <v>2222</v>
      </c>
      <c r="F40" s="261">
        <v>243500</v>
      </c>
    </row>
    <row r="41" spans="1:6" s="55" customFormat="1" ht="68.25" customHeight="1">
      <c r="A41" s="258">
        <v>41</v>
      </c>
      <c r="B41" s="54" t="s">
        <v>928</v>
      </c>
      <c r="C41" s="258" t="s">
        <v>2561</v>
      </c>
      <c r="D41" s="259" t="s">
        <v>2441</v>
      </c>
      <c r="E41" s="259" t="s">
        <v>2440</v>
      </c>
      <c r="F41" s="261">
        <v>500000</v>
      </c>
    </row>
    <row r="42" spans="1:6" s="55" customFormat="1" ht="65.25" customHeight="1">
      <c r="A42" s="258">
        <v>42</v>
      </c>
      <c r="B42" s="54" t="s">
        <v>929</v>
      </c>
      <c r="C42" s="258" t="s">
        <v>2561</v>
      </c>
      <c r="D42" s="259" t="s">
        <v>2443</v>
      </c>
      <c r="E42" s="259" t="s">
        <v>2442</v>
      </c>
      <c r="F42" s="261">
        <v>274847.85</v>
      </c>
    </row>
    <row r="43" spans="1:6" s="55" customFormat="1" ht="65.25" customHeight="1">
      <c r="A43" s="258">
        <v>43</v>
      </c>
      <c r="B43" s="54" t="s">
        <v>498</v>
      </c>
      <c r="C43" s="258"/>
      <c r="D43" s="259" t="s">
        <v>2514</v>
      </c>
      <c r="E43" s="259" t="s">
        <v>2513</v>
      </c>
      <c r="F43" s="261">
        <v>390840.26</v>
      </c>
    </row>
    <row r="44" spans="1:6" s="55" customFormat="1" ht="39.75" customHeight="1">
      <c r="A44" s="258">
        <v>44</v>
      </c>
      <c r="B44" s="54" t="s">
        <v>930</v>
      </c>
      <c r="C44" s="258" t="s">
        <v>2563</v>
      </c>
      <c r="D44" s="259" t="s">
        <v>2445</v>
      </c>
      <c r="E44" s="259" t="s">
        <v>2444</v>
      </c>
      <c r="F44" s="261">
        <v>205000</v>
      </c>
    </row>
    <row r="45" spans="1:6" s="55" customFormat="1" ht="37.5" customHeight="1">
      <c r="A45" s="258">
        <v>45</v>
      </c>
      <c r="B45" s="54" t="s">
        <v>931</v>
      </c>
      <c r="C45" s="258" t="s">
        <v>2563</v>
      </c>
      <c r="D45" s="259" t="s">
        <v>2303</v>
      </c>
      <c r="E45" s="259" t="s">
        <v>2446</v>
      </c>
      <c r="F45" s="261">
        <v>213888.41</v>
      </c>
    </row>
    <row r="46" spans="1:6" s="55" customFormat="1" ht="39.75" customHeight="1">
      <c r="A46" s="258">
        <v>46</v>
      </c>
      <c r="B46" s="54" t="s">
        <v>932</v>
      </c>
      <c r="C46" s="258" t="s">
        <v>2564</v>
      </c>
      <c r="D46" s="259" t="s">
        <v>151</v>
      </c>
      <c r="E46" s="259" t="s">
        <v>2447</v>
      </c>
      <c r="F46" s="261">
        <v>117500</v>
      </c>
    </row>
    <row r="47" spans="1:6" s="55" customFormat="1" ht="39.75" customHeight="1">
      <c r="A47" s="258">
        <v>47</v>
      </c>
      <c r="B47" s="54" t="s">
        <v>933</v>
      </c>
      <c r="C47" s="258"/>
      <c r="D47" s="259" t="s">
        <v>2449</v>
      </c>
      <c r="E47" s="259" t="s">
        <v>2448</v>
      </c>
      <c r="F47" s="261">
        <v>167561.44</v>
      </c>
    </row>
    <row r="48" spans="1:6" s="55" customFormat="1" ht="43.5" customHeight="1">
      <c r="A48" s="258">
        <v>48</v>
      </c>
      <c r="B48" s="54" t="s">
        <v>934</v>
      </c>
      <c r="C48" s="258" t="s">
        <v>2560</v>
      </c>
      <c r="D48" s="259" t="s">
        <v>2451</v>
      </c>
      <c r="E48" s="259" t="s">
        <v>2450</v>
      </c>
      <c r="F48" s="261">
        <v>107570.45</v>
      </c>
    </row>
    <row r="49" spans="1:6" s="55" customFormat="1" ht="35.25" customHeight="1">
      <c r="A49" s="258">
        <v>49</v>
      </c>
      <c r="B49" s="54" t="s">
        <v>935</v>
      </c>
      <c r="C49" s="258" t="s">
        <v>2561</v>
      </c>
      <c r="D49" s="259" t="s">
        <v>3002</v>
      </c>
      <c r="E49" s="259" t="s">
        <v>1677</v>
      </c>
      <c r="F49" s="261">
        <v>200000</v>
      </c>
    </row>
    <row r="50" spans="1:6" s="55" customFormat="1" ht="40.5" customHeight="1">
      <c r="A50" s="258">
        <v>50</v>
      </c>
      <c r="B50" s="54" t="s">
        <v>936</v>
      </c>
      <c r="C50" s="258" t="s">
        <v>2561</v>
      </c>
      <c r="D50" s="259" t="s">
        <v>3002</v>
      </c>
      <c r="E50" s="259" t="s">
        <v>1678</v>
      </c>
      <c r="F50" s="261">
        <v>297500</v>
      </c>
    </row>
    <row r="51" spans="1:6" s="55" customFormat="1" ht="38.25" customHeight="1">
      <c r="A51" s="258">
        <v>51</v>
      </c>
      <c r="B51" s="54" t="s">
        <v>937</v>
      </c>
      <c r="C51" s="258" t="s">
        <v>2560</v>
      </c>
      <c r="D51" s="259" t="s">
        <v>1680</v>
      </c>
      <c r="E51" s="259" t="s">
        <v>1679</v>
      </c>
      <c r="F51" s="261">
        <v>65251.43</v>
      </c>
    </row>
    <row r="52" spans="1:6" s="55" customFormat="1" ht="39.75" customHeight="1">
      <c r="A52" s="258">
        <v>52</v>
      </c>
      <c r="B52" s="54" t="s">
        <v>938</v>
      </c>
      <c r="C52" s="258" t="s">
        <v>2561</v>
      </c>
      <c r="D52" s="259" t="s">
        <v>1682</v>
      </c>
      <c r="E52" s="259" t="s">
        <v>1681</v>
      </c>
      <c r="F52" s="261">
        <v>31000</v>
      </c>
    </row>
    <row r="53" spans="1:6" s="55" customFormat="1" ht="42.75" customHeight="1">
      <c r="A53" s="258">
        <v>53</v>
      </c>
      <c r="B53" s="54" t="s">
        <v>913</v>
      </c>
      <c r="C53" s="258" t="s">
        <v>2563</v>
      </c>
      <c r="D53" s="259" t="s">
        <v>151</v>
      </c>
      <c r="E53" s="259" t="s">
        <v>1357</v>
      </c>
      <c r="F53" s="261">
        <v>500000</v>
      </c>
    </row>
    <row r="54" spans="1:6" s="55" customFormat="1" ht="56.25" customHeight="1">
      <c r="A54" s="258">
        <v>54</v>
      </c>
      <c r="B54" s="54" t="s">
        <v>939</v>
      </c>
      <c r="C54" s="258" t="s">
        <v>2563</v>
      </c>
      <c r="D54" s="259" t="s">
        <v>1359</v>
      </c>
      <c r="E54" s="259" t="s">
        <v>1358</v>
      </c>
      <c r="F54" s="261">
        <v>374999.99</v>
      </c>
    </row>
    <row r="55" spans="1:6" s="55" customFormat="1" ht="55.5" customHeight="1">
      <c r="A55" s="258">
        <v>55</v>
      </c>
      <c r="B55" s="54" t="s">
        <v>940</v>
      </c>
      <c r="C55" s="258" t="s">
        <v>2560</v>
      </c>
      <c r="D55" s="259" t="s">
        <v>1361</v>
      </c>
      <c r="E55" s="259" t="s">
        <v>1360</v>
      </c>
      <c r="F55" s="261">
        <v>285000</v>
      </c>
    </row>
    <row r="56" spans="1:6" s="55" customFormat="1" ht="59.25" customHeight="1">
      <c r="A56" s="258">
        <v>56</v>
      </c>
      <c r="B56" s="54" t="s">
        <v>941</v>
      </c>
      <c r="C56" s="258" t="s">
        <v>2561</v>
      </c>
      <c r="D56" s="259" t="s">
        <v>1244</v>
      </c>
      <c r="E56" s="259" t="s">
        <v>1243</v>
      </c>
      <c r="F56" s="261">
        <v>496744.21</v>
      </c>
    </row>
    <row r="57" spans="1:6" s="55" customFormat="1" ht="34.5" customHeight="1">
      <c r="A57" s="258">
        <v>57</v>
      </c>
      <c r="B57" s="54" t="s">
        <v>942</v>
      </c>
      <c r="C57" s="258" t="s">
        <v>2561</v>
      </c>
      <c r="D57" s="259" t="s">
        <v>1370</v>
      </c>
      <c r="E57" s="259" t="s">
        <v>1369</v>
      </c>
      <c r="F57" s="261">
        <v>303000</v>
      </c>
    </row>
    <row r="58" spans="1:6" s="55" customFormat="1" ht="33.75" customHeight="1">
      <c r="A58" s="258">
        <v>58</v>
      </c>
      <c r="B58" s="54" t="s">
        <v>943</v>
      </c>
      <c r="C58" s="258" t="s">
        <v>2562</v>
      </c>
      <c r="D58" s="259" t="s">
        <v>155</v>
      </c>
      <c r="E58" s="259" t="s">
        <v>1371</v>
      </c>
      <c r="F58" s="261">
        <v>252000</v>
      </c>
    </row>
    <row r="59" spans="1:6" s="55" customFormat="1" ht="32.25" customHeight="1">
      <c r="A59" s="258">
        <v>59</v>
      </c>
      <c r="B59" s="54" t="s">
        <v>944</v>
      </c>
      <c r="C59" s="258" t="s">
        <v>2561</v>
      </c>
      <c r="D59" s="259" t="s">
        <v>151</v>
      </c>
      <c r="E59" s="259" t="s">
        <v>1372</v>
      </c>
      <c r="F59" s="261">
        <v>139000</v>
      </c>
    </row>
    <row r="60" spans="1:6" s="55" customFormat="1" ht="39.75" customHeight="1">
      <c r="A60" s="258">
        <v>60</v>
      </c>
      <c r="B60" s="54" t="s">
        <v>1373</v>
      </c>
      <c r="C60" s="258" t="s">
        <v>2565</v>
      </c>
      <c r="D60" s="259" t="s">
        <v>1374</v>
      </c>
      <c r="E60" s="259" t="s">
        <v>1647</v>
      </c>
      <c r="F60" s="261">
        <v>500000</v>
      </c>
    </row>
    <row r="61" spans="1:6" s="55" customFormat="1" ht="33" customHeight="1">
      <c r="A61" s="258">
        <v>61</v>
      </c>
      <c r="B61" s="54" t="s">
        <v>498</v>
      </c>
      <c r="C61" s="258" t="s">
        <v>2560</v>
      </c>
      <c r="D61" s="259" t="s">
        <v>1376</v>
      </c>
      <c r="E61" s="259" t="s">
        <v>1375</v>
      </c>
      <c r="F61" s="261">
        <v>265869.84</v>
      </c>
    </row>
    <row r="62" spans="1:6" s="55" customFormat="1" ht="39.75" customHeight="1">
      <c r="A62" s="258">
        <v>62</v>
      </c>
      <c r="B62" s="54" t="s">
        <v>945</v>
      </c>
      <c r="C62" s="258" t="s">
        <v>2561</v>
      </c>
      <c r="D62" s="259" t="s">
        <v>1378</v>
      </c>
      <c r="E62" s="259" t="s">
        <v>1377</v>
      </c>
      <c r="F62" s="261">
        <v>300000</v>
      </c>
    </row>
    <row r="63" spans="1:6" s="55" customFormat="1" ht="43.5" customHeight="1">
      <c r="A63" s="258">
        <v>63</v>
      </c>
      <c r="B63" s="54" t="s">
        <v>946</v>
      </c>
      <c r="C63" s="258" t="s">
        <v>2561</v>
      </c>
      <c r="D63" s="259" t="s">
        <v>155</v>
      </c>
      <c r="E63" s="259" t="s">
        <v>662</v>
      </c>
      <c r="F63" s="261">
        <v>500000</v>
      </c>
    </row>
    <row r="64" spans="1:6" s="55" customFormat="1" ht="41.25" customHeight="1">
      <c r="A64" s="258">
        <v>64</v>
      </c>
      <c r="B64" s="54" t="s">
        <v>947</v>
      </c>
      <c r="C64" s="258" t="s">
        <v>2560</v>
      </c>
      <c r="D64" s="259" t="s">
        <v>664</v>
      </c>
      <c r="E64" s="259" t="s">
        <v>663</v>
      </c>
      <c r="F64" s="261">
        <v>140114.13</v>
      </c>
    </row>
    <row r="65" spans="1:6" s="55" customFormat="1" ht="40.5" customHeight="1">
      <c r="A65" s="258">
        <v>65</v>
      </c>
      <c r="B65" s="54" t="s">
        <v>948</v>
      </c>
      <c r="C65" s="258" t="s">
        <v>2563</v>
      </c>
      <c r="D65" s="259" t="s">
        <v>666</v>
      </c>
      <c r="E65" s="259" t="s">
        <v>665</v>
      </c>
      <c r="F65" s="261">
        <v>76000</v>
      </c>
    </row>
    <row r="66" spans="1:6" s="55" customFormat="1" ht="45" customHeight="1">
      <c r="A66" s="258">
        <v>66</v>
      </c>
      <c r="B66" s="54" t="s">
        <v>949</v>
      </c>
      <c r="C66" s="258" t="s">
        <v>2564</v>
      </c>
      <c r="D66" s="259" t="s">
        <v>200</v>
      </c>
      <c r="E66" s="259" t="s">
        <v>258</v>
      </c>
      <c r="F66" s="261">
        <v>82600</v>
      </c>
    </row>
    <row r="67" spans="1:6" s="55" customFormat="1" ht="42" customHeight="1">
      <c r="A67" s="258">
        <v>67</v>
      </c>
      <c r="B67" s="54" t="s">
        <v>938</v>
      </c>
      <c r="C67" s="258" t="s">
        <v>2561</v>
      </c>
      <c r="D67" s="259" t="s">
        <v>260</v>
      </c>
      <c r="E67" s="259" t="s">
        <v>259</v>
      </c>
      <c r="F67" s="261">
        <v>500000</v>
      </c>
    </row>
    <row r="68" spans="1:6" s="55" customFormat="1" ht="45" customHeight="1">
      <c r="A68" s="258">
        <v>68</v>
      </c>
      <c r="B68" s="54" t="s">
        <v>950</v>
      </c>
      <c r="C68" s="258" t="s">
        <v>2560</v>
      </c>
      <c r="D68" s="259" t="s">
        <v>2112</v>
      </c>
      <c r="E68" s="259" t="s">
        <v>2111</v>
      </c>
      <c r="F68" s="261">
        <v>50000</v>
      </c>
    </row>
    <row r="69" spans="1:6" s="55" customFormat="1" ht="35.25" customHeight="1">
      <c r="A69" s="258">
        <v>69</v>
      </c>
      <c r="B69" s="54" t="s">
        <v>951</v>
      </c>
      <c r="C69" s="258" t="s">
        <v>2560</v>
      </c>
      <c r="D69" s="259" t="s">
        <v>1294</v>
      </c>
      <c r="E69" s="259" t="s">
        <v>2113</v>
      </c>
      <c r="F69" s="261">
        <v>423286.6</v>
      </c>
    </row>
    <row r="70" spans="1:6" s="55" customFormat="1" ht="40.5" customHeight="1">
      <c r="A70" s="258">
        <v>70</v>
      </c>
      <c r="B70" s="54" t="s">
        <v>498</v>
      </c>
      <c r="C70" s="258" t="s">
        <v>2560</v>
      </c>
      <c r="D70" s="259" t="s">
        <v>1296</v>
      </c>
      <c r="E70" s="259" t="s">
        <v>1295</v>
      </c>
      <c r="F70" s="261">
        <v>305395.4</v>
      </c>
    </row>
    <row r="71" spans="1:6" s="55" customFormat="1" ht="39.75" customHeight="1">
      <c r="A71" s="258">
        <v>71</v>
      </c>
      <c r="B71" s="54" t="s">
        <v>938</v>
      </c>
      <c r="C71" s="258" t="s">
        <v>2561</v>
      </c>
      <c r="D71" s="259" t="s">
        <v>1298</v>
      </c>
      <c r="E71" s="259" t="s">
        <v>1297</v>
      </c>
      <c r="F71" s="261">
        <v>109000</v>
      </c>
    </row>
    <row r="72" spans="1:6" s="55" customFormat="1" ht="71.25" customHeight="1">
      <c r="A72" s="258">
        <v>72</v>
      </c>
      <c r="B72" s="54" t="s">
        <v>952</v>
      </c>
      <c r="C72" s="258" t="s">
        <v>2560</v>
      </c>
      <c r="D72" s="259" t="s">
        <v>1299</v>
      </c>
      <c r="E72" s="259" t="s">
        <v>1647</v>
      </c>
      <c r="F72" s="261">
        <v>245000</v>
      </c>
    </row>
    <row r="73" spans="1:6" s="55" customFormat="1" ht="63" customHeight="1">
      <c r="A73" s="258">
        <v>73</v>
      </c>
      <c r="B73" s="54" t="s">
        <v>953</v>
      </c>
      <c r="C73" s="258" t="s">
        <v>2567</v>
      </c>
      <c r="D73" s="259" t="s">
        <v>1301</v>
      </c>
      <c r="E73" s="259" t="s">
        <v>1300</v>
      </c>
      <c r="F73" s="261">
        <v>363000</v>
      </c>
    </row>
    <row r="74" spans="1:6" s="55" customFormat="1" ht="108.75" customHeight="1">
      <c r="A74" s="258">
        <v>74</v>
      </c>
      <c r="B74" s="54" t="s">
        <v>954</v>
      </c>
      <c r="C74" s="258" t="s">
        <v>2562</v>
      </c>
      <c r="D74" s="259" t="s">
        <v>1303</v>
      </c>
      <c r="E74" s="259" t="s">
        <v>1302</v>
      </c>
      <c r="F74" s="261">
        <v>225000</v>
      </c>
    </row>
    <row r="75" spans="1:6" s="55" customFormat="1" ht="77.25" customHeight="1">
      <c r="A75" s="258">
        <v>75</v>
      </c>
      <c r="B75" s="54" t="s">
        <v>955</v>
      </c>
      <c r="C75" s="258" t="s">
        <v>2563</v>
      </c>
      <c r="D75" s="259" t="s">
        <v>200</v>
      </c>
      <c r="E75" s="259" t="s">
        <v>1304</v>
      </c>
      <c r="F75" s="261">
        <v>293666</v>
      </c>
    </row>
    <row r="76" spans="1:6" s="55" customFormat="1" ht="141" customHeight="1">
      <c r="A76" s="258">
        <v>76</v>
      </c>
      <c r="B76" s="54" t="s">
        <v>956</v>
      </c>
      <c r="C76" s="258" t="s">
        <v>2561</v>
      </c>
      <c r="D76" s="259" t="s">
        <v>1306</v>
      </c>
      <c r="E76" s="259" t="s">
        <v>1305</v>
      </c>
      <c r="F76" s="261">
        <v>380000</v>
      </c>
    </row>
    <row r="77" spans="1:6" s="55" customFormat="1" ht="66.75" customHeight="1">
      <c r="A77" s="258">
        <v>77</v>
      </c>
      <c r="B77" s="54" t="s">
        <v>957</v>
      </c>
      <c r="C77" s="258" t="s">
        <v>2560</v>
      </c>
      <c r="D77" s="259" t="s">
        <v>1308</v>
      </c>
      <c r="E77" s="259" t="s">
        <v>1307</v>
      </c>
      <c r="F77" s="261">
        <v>295000</v>
      </c>
    </row>
    <row r="78" spans="1:6" s="55" customFormat="1" ht="69" customHeight="1">
      <c r="A78" s="258">
        <v>78</v>
      </c>
      <c r="B78" s="54" t="s">
        <v>958</v>
      </c>
      <c r="C78" s="258" t="s">
        <v>2560</v>
      </c>
      <c r="D78" s="259" t="s">
        <v>1310</v>
      </c>
      <c r="E78" s="259" t="s">
        <v>1309</v>
      </c>
      <c r="F78" s="261">
        <v>43800</v>
      </c>
    </row>
    <row r="79" spans="1:6" s="55" customFormat="1" ht="69" customHeight="1">
      <c r="A79" s="258">
        <v>79</v>
      </c>
      <c r="B79" s="54" t="s">
        <v>959</v>
      </c>
      <c r="C79" s="258" t="s">
        <v>2563</v>
      </c>
      <c r="D79" s="259" t="s">
        <v>1378</v>
      </c>
      <c r="E79" s="259" t="s">
        <v>1311</v>
      </c>
      <c r="F79" s="261">
        <v>175000</v>
      </c>
    </row>
    <row r="80" spans="1:6" s="55" customFormat="1" ht="36.75" customHeight="1">
      <c r="A80" s="258">
        <v>80</v>
      </c>
      <c r="B80" s="54" t="s">
        <v>960</v>
      </c>
      <c r="C80" s="258" t="s">
        <v>2560</v>
      </c>
      <c r="D80" s="259" t="s">
        <v>155</v>
      </c>
      <c r="E80" s="259" t="s">
        <v>1312</v>
      </c>
      <c r="F80" s="261">
        <v>65000</v>
      </c>
    </row>
    <row r="81" spans="1:6" s="55" customFormat="1" ht="45" customHeight="1">
      <c r="A81" s="258">
        <v>81</v>
      </c>
      <c r="B81" s="54" t="s">
        <v>961</v>
      </c>
      <c r="C81" s="258" t="s">
        <v>2561</v>
      </c>
      <c r="D81" s="259" t="s">
        <v>668</v>
      </c>
      <c r="E81" s="259" t="s">
        <v>675</v>
      </c>
      <c r="F81" s="261">
        <v>330000</v>
      </c>
    </row>
    <row r="82" spans="1:6" s="55" customFormat="1" ht="40.5" customHeight="1">
      <c r="A82" s="258">
        <v>82</v>
      </c>
      <c r="B82" s="54" t="s">
        <v>962</v>
      </c>
      <c r="C82" s="258" t="s">
        <v>2563</v>
      </c>
      <c r="D82" s="259" t="s">
        <v>669</v>
      </c>
      <c r="E82" s="259" t="s">
        <v>389</v>
      </c>
      <c r="F82" s="261">
        <v>314598.86</v>
      </c>
    </row>
    <row r="83" spans="1:6" s="55" customFormat="1" ht="42" customHeight="1">
      <c r="A83" s="258">
        <v>83</v>
      </c>
      <c r="B83" s="54" t="s">
        <v>963</v>
      </c>
      <c r="C83" s="258" t="s">
        <v>2560</v>
      </c>
      <c r="D83" s="259" t="s">
        <v>671</v>
      </c>
      <c r="E83" s="259" t="s">
        <v>670</v>
      </c>
      <c r="F83" s="261">
        <v>262000</v>
      </c>
    </row>
    <row r="84" spans="1:6" s="55" customFormat="1" ht="37.5" customHeight="1">
      <c r="A84" s="258">
        <v>84</v>
      </c>
      <c r="B84" s="54" t="s">
        <v>964</v>
      </c>
      <c r="C84" s="258" t="s">
        <v>2565</v>
      </c>
      <c r="D84" s="259" t="s">
        <v>2976</v>
      </c>
      <c r="E84" s="259" t="s">
        <v>2808</v>
      </c>
      <c r="F84" s="261">
        <v>99000</v>
      </c>
    </row>
    <row r="85" spans="1:6" s="55" customFormat="1" ht="54.75" customHeight="1">
      <c r="A85" s="258">
        <v>85</v>
      </c>
      <c r="B85" s="54" t="s">
        <v>965</v>
      </c>
      <c r="C85" s="258" t="s">
        <v>2561</v>
      </c>
      <c r="D85" s="259" t="s">
        <v>200</v>
      </c>
      <c r="E85" s="259" t="s">
        <v>2750</v>
      </c>
      <c r="F85" s="261">
        <v>400000</v>
      </c>
    </row>
    <row r="86" spans="1:6" s="55" customFormat="1" ht="38.25" customHeight="1">
      <c r="A86" s="258">
        <v>86</v>
      </c>
      <c r="B86" s="54" t="s">
        <v>966</v>
      </c>
      <c r="C86" s="258" t="s">
        <v>2560</v>
      </c>
      <c r="D86" s="259" t="s">
        <v>2752</v>
      </c>
      <c r="E86" s="259" t="s">
        <v>2751</v>
      </c>
      <c r="F86" s="261">
        <v>290000</v>
      </c>
    </row>
    <row r="87" spans="1:6" s="55" customFormat="1" ht="45" customHeight="1">
      <c r="A87" s="258">
        <v>87</v>
      </c>
      <c r="B87" s="54" t="s">
        <v>967</v>
      </c>
      <c r="C87" s="258" t="s">
        <v>2566</v>
      </c>
      <c r="D87" s="259" t="s">
        <v>2443</v>
      </c>
      <c r="E87" s="259" t="s">
        <v>2753</v>
      </c>
      <c r="F87" s="261">
        <v>395000</v>
      </c>
    </row>
    <row r="88" spans="1:6" s="55" customFormat="1" ht="36.75" customHeight="1">
      <c r="A88" s="258">
        <v>88</v>
      </c>
      <c r="B88" s="54" t="s">
        <v>968</v>
      </c>
      <c r="C88" s="258" t="s">
        <v>2563</v>
      </c>
      <c r="D88" s="259" t="s">
        <v>155</v>
      </c>
      <c r="E88" s="259" t="s">
        <v>2754</v>
      </c>
      <c r="F88" s="261">
        <v>97500</v>
      </c>
    </row>
    <row r="89" spans="1:6" s="55" customFormat="1" ht="35.25" customHeight="1">
      <c r="A89" s="258">
        <v>89</v>
      </c>
      <c r="B89" s="54" t="s">
        <v>969</v>
      </c>
      <c r="C89" s="258" t="s">
        <v>2566</v>
      </c>
      <c r="D89" s="259" t="s">
        <v>200</v>
      </c>
      <c r="E89" s="259" t="s">
        <v>2755</v>
      </c>
      <c r="F89" s="261">
        <v>395000</v>
      </c>
    </row>
    <row r="90" spans="1:6" s="55" customFormat="1" ht="32.25" customHeight="1">
      <c r="A90" s="258">
        <v>90</v>
      </c>
      <c r="B90" s="54" t="s">
        <v>970</v>
      </c>
      <c r="C90" s="258" t="s">
        <v>2560</v>
      </c>
      <c r="D90" s="259" t="s">
        <v>2756</v>
      </c>
      <c r="E90" s="259" t="s">
        <v>2222</v>
      </c>
      <c r="F90" s="261">
        <v>432399.99</v>
      </c>
    </row>
    <row r="91" spans="1:6" s="55" customFormat="1" ht="39" customHeight="1">
      <c r="A91" s="258">
        <v>91</v>
      </c>
      <c r="B91" s="54" t="s">
        <v>971</v>
      </c>
      <c r="C91" s="258" t="s">
        <v>2563</v>
      </c>
      <c r="D91" s="259" t="s">
        <v>2758</v>
      </c>
      <c r="E91" s="259" t="s">
        <v>2757</v>
      </c>
      <c r="F91" s="261">
        <v>198998</v>
      </c>
    </row>
    <row r="92" spans="1:6" s="55" customFormat="1" ht="36.75" customHeight="1">
      <c r="A92" s="258">
        <v>92</v>
      </c>
      <c r="B92" s="54" t="s">
        <v>972</v>
      </c>
      <c r="C92" s="258" t="s">
        <v>2560</v>
      </c>
      <c r="D92" s="259" t="s">
        <v>1370</v>
      </c>
      <c r="E92" s="259" t="s">
        <v>2759</v>
      </c>
      <c r="F92" s="261">
        <v>390000</v>
      </c>
    </row>
    <row r="93" spans="1:6" s="55" customFormat="1" ht="53.25" customHeight="1">
      <c r="A93" s="258">
        <v>93</v>
      </c>
      <c r="B93" s="54" t="s">
        <v>973</v>
      </c>
      <c r="C93" s="258" t="s">
        <v>2562</v>
      </c>
      <c r="D93" s="259" t="s">
        <v>2761</v>
      </c>
      <c r="E93" s="259" t="s">
        <v>2760</v>
      </c>
      <c r="F93" s="261">
        <v>331000</v>
      </c>
    </row>
    <row r="94" spans="1:6" s="55" customFormat="1" ht="63.75" customHeight="1">
      <c r="A94" s="258">
        <v>94</v>
      </c>
      <c r="B94" s="54" t="s">
        <v>974</v>
      </c>
      <c r="C94" s="258" t="s">
        <v>2566</v>
      </c>
      <c r="D94" s="259" t="s">
        <v>200</v>
      </c>
      <c r="E94" s="259" t="s">
        <v>2762</v>
      </c>
      <c r="F94" s="261">
        <v>128000</v>
      </c>
    </row>
    <row r="95" spans="1:6" s="55" customFormat="1" ht="36.75" customHeight="1">
      <c r="A95" s="258">
        <v>95</v>
      </c>
      <c r="B95" s="54" t="s">
        <v>975</v>
      </c>
      <c r="C95" s="258" t="s">
        <v>2561</v>
      </c>
      <c r="D95" s="259" t="s">
        <v>151</v>
      </c>
      <c r="E95" s="259" t="s">
        <v>495</v>
      </c>
      <c r="F95" s="261">
        <v>380900</v>
      </c>
    </row>
    <row r="96" spans="1:6" s="55" customFormat="1" ht="84" customHeight="1">
      <c r="A96" s="258">
        <v>96</v>
      </c>
      <c r="B96" s="54" t="s">
        <v>976</v>
      </c>
      <c r="C96" s="258" t="s">
        <v>2560</v>
      </c>
      <c r="D96" s="259" t="s">
        <v>1361</v>
      </c>
      <c r="E96" s="259" t="s">
        <v>2763</v>
      </c>
      <c r="F96" s="261">
        <v>353072.68</v>
      </c>
    </row>
    <row r="97" spans="1:6" s="55" customFormat="1" ht="55.5" customHeight="1">
      <c r="A97" s="258">
        <v>97</v>
      </c>
      <c r="B97" s="54" t="s">
        <v>2152</v>
      </c>
      <c r="C97" s="258" t="s">
        <v>2566</v>
      </c>
      <c r="D97" s="259" t="s">
        <v>2154</v>
      </c>
      <c r="E97" s="259" t="s">
        <v>2153</v>
      </c>
      <c r="F97" s="261">
        <v>175000</v>
      </c>
    </row>
    <row r="98" spans="1:6" s="55" customFormat="1" ht="41.25" customHeight="1">
      <c r="A98" s="258">
        <v>98</v>
      </c>
      <c r="B98" s="54" t="s">
        <v>977</v>
      </c>
      <c r="C98" s="258" t="s">
        <v>2564</v>
      </c>
      <c r="D98" s="259" t="s">
        <v>2156</v>
      </c>
      <c r="E98" s="259" t="s">
        <v>2155</v>
      </c>
      <c r="F98" s="261">
        <v>470000</v>
      </c>
    </row>
    <row r="99" spans="1:6" s="55" customFormat="1" ht="42" customHeight="1">
      <c r="A99" s="258">
        <v>99</v>
      </c>
      <c r="B99" s="54" t="s">
        <v>978</v>
      </c>
      <c r="C99" s="258" t="s">
        <v>2560</v>
      </c>
      <c r="D99" s="259" t="s">
        <v>2157</v>
      </c>
      <c r="E99" s="259" t="s">
        <v>2997</v>
      </c>
      <c r="F99" s="261">
        <v>99500</v>
      </c>
    </row>
    <row r="100" spans="1:6" s="55" customFormat="1" ht="48.75" customHeight="1">
      <c r="A100" s="258">
        <v>100</v>
      </c>
      <c r="B100" s="54" t="s">
        <v>979</v>
      </c>
      <c r="C100" s="258" t="s">
        <v>2561</v>
      </c>
      <c r="D100" s="259" t="s">
        <v>2159</v>
      </c>
      <c r="E100" s="259" t="s">
        <v>2158</v>
      </c>
      <c r="F100" s="261">
        <v>298000</v>
      </c>
    </row>
    <row r="101" spans="1:6" s="55" customFormat="1" ht="51" customHeight="1">
      <c r="A101" s="258">
        <v>101</v>
      </c>
      <c r="B101" s="54" t="s">
        <v>980</v>
      </c>
      <c r="C101" s="258" t="s">
        <v>2561</v>
      </c>
      <c r="D101" s="259" t="s">
        <v>2441</v>
      </c>
      <c r="E101" s="259" t="s">
        <v>2160</v>
      </c>
      <c r="F101" s="261">
        <v>262000</v>
      </c>
    </row>
    <row r="102" spans="1:6" s="55" customFormat="1" ht="93" customHeight="1">
      <c r="A102" s="258">
        <v>102</v>
      </c>
      <c r="B102" s="54" t="s">
        <v>981</v>
      </c>
      <c r="C102" s="258" t="s">
        <v>2560</v>
      </c>
      <c r="D102" s="259" t="s">
        <v>200</v>
      </c>
      <c r="E102" s="259" t="s">
        <v>2538</v>
      </c>
      <c r="F102" s="261">
        <v>177233.4</v>
      </c>
    </row>
    <row r="103" spans="1:6" s="55" customFormat="1" ht="48.75" customHeight="1">
      <c r="A103" s="258">
        <v>103</v>
      </c>
      <c r="B103" s="54" t="s">
        <v>982</v>
      </c>
      <c r="C103" s="258" t="s">
        <v>2560</v>
      </c>
      <c r="D103" s="259" t="s">
        <v>2540</v>
      </c>
      <c r="E103" s="259" t="s">
        <v>2539</v>
      </c>
      <c r="F103" s="261">
        <v>170000</v>
      </c>
    </row>
    <row r="104" spans="1:6" s="56" customFormat="1" ht="54" customHeight="1">
      <c r="A104" s="258">
        <v>104</v>
      </c>
      <c r="B104" s="54" t="s">
        <v>983</v>
      </c>
      <c r="C104" s="258" t="s">
        <v>2560</v>
      </c>
      <c r="D104" s="259" t="s">
        <v>2293</v>
      </c>
      <c r="E104" s="259" t="s">
        <v>2292</v>
      </c>
      <c r="F104" s="261">
        <v>500000</v>
      </c>
    </row>
    <row r="105" spans="1:6" s="55" customFormat="1" ht="41.25" customHeight="1">
      <c r="A105" s="258">
        <v>105</v>
      </c>
      <c r="B105" s="54" t="s">
        <v>2304</v>
      </c>
      <c r="C105" s="258" t="s">
        <v>2561</v>
      </c>
      <c r="D105" s="259" t="s">
        <v>2509</v>
      </c>
      <c r="E105" s="259" t="s">
        <v>2541</v>
      </c>
      <c r="F105" s="261">
        <v>280000</v>
      </c>
    </row>
    <row r="106" spans="1:6" s="55" customFormat="1" ht="40.5" customHeight="1">
      <c r="A106" s="258">
        <v>106</v>
      </c>
      <c r="B106" s="54" t="s">
        <v>984</v>
      </c>
      <c r="C106" s="258" t="s">
        <v>2561</v>
      </c>
      <c r="D106" s="259" t="s">
        <v>2511</v>
      </c>
      <c r="E106" s="259" t="s">
        <v>2510</v>
      </c>
      <c r="F106" s="261">
        <v>190000</v>
      </c>
    </row>
    <row r="107" spans="1:6" s="55" customFormat="1" ht="61.5" customHeight="1">
      <c r="A107" s="258">
        <v>107</v>
      </c>
      <c r="B107" s="54" t="s">
        <v>2512</v>
      </c>
      <c r="C107" s="258" t="s">
        <v>2562</v>
      </c>
      <c r="D107" s="259" t="s">
        <v>18</v>
      </c>
      <c r="E107" s="259" t="s">
        <v>17</v>
      </c>
      <c r="F107" s="261">
        <v>500000</v>
      </c>
    </row>
    <row r="108" spans="1:6" s="55" customFormat="1" ht="91.5" customHeight="1">
      <c r="A108" s="258">
        <v>108</v>
      </c>
      <c r="B108" s="54" t="s">
        <v>985</v>
      </c>
      <c r="C108" s="258" t="s">
        <v>2560</v>
      </c>
      <c r="D108" s="259" t="s">
        <v>3204</v>
      </c>
      <c r="E108" s="259" t="s">
        <v>3188</v>
      </c>
      <c r="F108" s="261">
        <v>145000</v>
      </c>
    </row>
    <row r="109" spans="1:6" s="55" customFormat="1" ht="86.25" customHeight="1">
      <c r="A109" s="258">
        <v>109</v>
      </c>
      <c r="B109" s="54" t="s">
        <v>986</v>
      </c>
      <c r="C109" s="258" t="s">
        <v>2563</v>
      </c>
      <c r="D109" s="259" t="s">
        <v>200</v>
      </c>
      <c r="E109" s="259" t="s">
        <v>3205</v>
      </c>
      <c r="F109" s="261">
        <v>192000</v>
      </c>
    </row>
    <row r="110" spans="1:6" s="55" customFormat="1" ht="48.75" customHeight="1">
      <c r="A110" s="258">
        <v>110</v>
      </c>
      <c r="B110" s="54" t="s">
        <v>987</v>
      </c>
      <c r="C110" s="258" t="s">
        <v>2560</v>
      </c>
      <c r="D110" s="259" t="s">
        <v>2505</v>
      </c>
      <c r="E110" s="259" t="s">
        <v>3206</v>
      </c>
      <c r="F110" s="261">
        <v>78000</v>
      </c>
    </row>
    <row r="111" spans="1:6" s="55" customFormat="1" ht="55.5" customHeight="1">
      <c r="A111" s="258">
        <v>111</v>
      </c>
      <c r="B111" s="54" t="s">
        <v>988</v>
      </c>
      <c r="C111" s="258" t="s">
        <v>2561</v>
      </c>
      <c r="D111" s="259" t="s">
        <v>3208</v>
      </c>
      <c r="E111" s="259" t="s">
        <v>3207</v>
      </c>
      <c r="F111" s="261">
        <v>328000</v>
      </c>
    </row>
    <row r="112" spans="1:6" s="55" customFormat="1" ht="41.25" customHeight="1">
      <c r="A112" s="258">
        <v>112</v>
      </c>
      <c r="B112" s="54" t="s">
        <v>989</v>
      </c>
      <c r="C112" s="258" t="s">
        <v>2561</v>
      </c>
      <c r="D112" s="259" t="s">
        <v>2507</v>
      </c>
      <c r="E112" s="259" t="s">
        <v>3209</v>
      </c>
      <c r="F112" s="261">
        <v>434000</v>
      </c>
    </row>
    <row r="113" spans="1:6" s="55" customFormat="1" ht="45" customHeight="1">
      <c r="A113" s="258">
        <v>113</v>
      </c>
      <c r="B113" s="54" t="s">
        <v>990</v>
      </c>
      <c r="C113" s="258" t="s">
        <v>2561</v>
      </c>
      <c r="D113" s="259" t="s">
        <v>3211</v>
      </c>
      <c r="E113" s="259" t="s">
        <v>3210</v>
      </c>
      <c r="F113" s="261">
        <v>135371.05</v>
      </c>
    </row>
    <row r="114" spans="1:6" s="55" customFormat="1" ht="42.75" customHeight="1">
      <c r="A114" s="258">
        <v>114</v>
      </c>
      <c r="B114" s="54" t="s">
        <v>991</v>
      </c>
      <c r="C114" s="258" t="s">
        <v>2560</v>
      </c>
      <c r="D114" s="259" t="s">
        <v>200</v>
      </c>
      <c r="E114" s="259" t="s">
        <v>1393</v>
      </c>
      <c r="F114" s="261">
        <v>473055.81</v>
      </c>
    </row>
    <row r="115" spans="1:6" s="55" customFormat="1" ht="96" customHeight="1">
      <c r="A115" s="258">
        <v>115</v>
      </c>
      <c r="B115" s="54" t="s">
        <v>992</v>
      </c>
      <c r="C115" s="258" t="s">
        <v>2561</v>
      </c>
      <c r="D115" s="259" t="s">
        <v>2505</v>
      </c>
      <c r="E115" s="259" t="s">
        <v>1394</v>
      </c>
      <c r="F115" s="261">
        <v>325000</v>
      </c>
    </row>
    <row r="116" spans="1:6" s="55" customFormat="1" ht="36" customHeight="1">
      <c r="A116" s="258">
        <v>116</v>
      </c>
      <c r="B116" s="54" t="s">
        <v>993</v>
      </c>
      <c r="C116" s="258" t="s">
        <v>2563</v>
      </c>
      <c r="D116" s="259" t="s">
        <v>1370</v>
      </c>
      <c r="E116" s="259" t="s">
        <v>1395</v>
      </c>
      <c r="F116" s="261">
        <v>26300</v>
      </c>
    </row>
    <row r="117" spans="1:6" s="55" customFormat="1" ht="50.25" customHeight="1">
      <c r="A117" s="258">
        <v>117</v>
      </c>
      <c r="B117" s="54" t="s">
        <v>994</v>
      </c>
      <c r="C117" s="258" t="s">
        <v>2563</v>
      </c>
      <c r="D117" s="259" t="s">
        <v>2507</v>
      </c>
      <c r="E117" s="259" t="s">
        <v>1396</v>
      </c>
      <c r="F117" s="261">
        <v>213307.17</v>
      </c>
    </row>
    <row r="118" spans="1:6" s="55" customFormat="1" ht="31.5" customHeight="1">
      <c r="A118" s="258">
        <v>118</v>
      </c>
      <c r="B118" s="54" t="s">
        <v>995</v>
      </c>
      <c r="C118" s="258" t="s">
        <v>2560</v>
      </c>
      <c r="D118" s="259" t="s">
        <v>1398</v>
      </c>
      <c r="E118" s="259" t="s">
        <v>1397</v>
      </c>
      <c r="F118" s="261">
        <v>255000</v>
      </c>
    </row>
    <row r="119" spans="1:6" s="55" customFormat="1" ht="38.25" customHeight="1">
      <c r="A119" s="258">
        <v>119</v>
      </c>
      <c r="B119" s="54" t="s">
        <v>996</v>
      </c>
      <c r="C119" s="258" t="s">
        <v>2566</v>
      </c>
      <c r="D119" s="259" t="s">
        <v>1400</v>
      </c>
      <c r="E119" s="259" t="s">
        <v>1399</v>
      </c>
      <c r="F119" s="261">
        <v>125000</v>
      </c>
    </row>
    <row r="120" spans="1:6" s="55" customFormat="1" ht="60" customHeight="1">
      <c r="A120" s="258">
        <v>120</v>
      </c>
      <c r="B120" s="54" t="s">
        <v>997</v>
      </c>
      <c r="C120" s="258" t="s">
        <v>2566</v>
      </c>
      <c r="D120" s="259" t="s">
        <v>1402</v>
      </c>
      <c r="E120" s="259" t="s">
        <v>1401</v>
      </c>
      <c r="F120" s="261">
        <v>51429</v>
      </c>
    </row>
    <row r="121" spans="1:6" s="55" customFormat="1" ht="60.75" customHeight="1">
      <c r="A121" s="258">
        <v>121</v>
      </c>
      <c r="B121" s="54" t="s">
        <v>998</v>
      </c>
      <c r="C121" s="258" t="s">
        <v>2560</v>
      </c>
      <c r="D121" s="259" t="s">
        <v>200</v>
      </c>
      <c r="E121" s="259" t="s">
        <v>1403</v>
      </c>
      <c r="F121" s="261">
        <v>479395.7</v>
      </c>
    </row>
    <row r="122" spans="1:6" s="55" customFormat="1" ht="87.75" customHeight="1">
      <c r="A122" s="258">
        <v>122</v>
      </c>
      <c r="B122" s="54" t="s">
        <v>999</v>
      </c>
      <c r="C122" s="258" t="s">
        <v>2561</v>
      </c>
      <c r="D122" s="259" t="s">
        <v>3236</v>
      </c>
      <c r="E122" s="259" t="s">
        <v>3235</v>
      </c>
      <c r="F122" s="261">
        <v>195000</v>
      </c>
    </row>
    <row r="123" spans="1:6" s="55" customFormat="1" ht="42" customHeight="1">
      <c r="A123" s="258">
        <v>123</v>
      </c>
      <c r="B123" s="54" t="s">
        <v>1000</v>
      </c>
      <c r="C123" s="258" t="s">
        <v>2567</v>
      </c>
      <c r="D123" s="259" t="s">
        <v>151</v>
      </c>
      <c r="E123" s="259" t="s">
        <v>2114</v>
      </c>
      <c r="F123" s="261">
        <v>67421.99</v>
      </c>
    </row>
    <row r="124" spans="1:6" s="55" customFormat="1" ht="39.75" customHeight="1">
      <c r="A124" s="258">
        <v>124</v>
      </c>
      <c r="B124" s="54" t="s">
        <v>1001</v>
      </c>
      <c r="C124" s="258" t="s">
        <v>2565</v>
      </c>
      <c r="D124" s="259" t="s">
        <v>2116</v>
      </c>
      <c r="E124" s="259" t="s">
        <v>2115</v>
      </c>
      <c r="F124" s="261">
        <v>290000</v>
      </c>
    </row>
    <row r="125" spans="1:6" s="55" customFormat="1" ht="61.5" customHeight="1">
      <c r="A125" s="258">
        <v>125</v>
      </c>
      <c r="B125" s="54" t="s">
        <v>1002</v>
      </c>
      <c r="C125" s="258" t="s">
        <v>2562</v>
      </c>
      <c r="D125" s="259" t="s">
        <v>200</v>
      </c>
      <c r="E125" s="259" t="s">
        <v>2117</v>
      </c>
      <c r="F125" s="261">
        <v>31350</v>
      </c>
    </row>
    <row r="126" spans="1:6" s="55" customFormat="1" ht="39" customHeight="1">
      <c r="A126" s="258">
        <v>126</v>
      </c>
      <c r="B126" s="54" t="s">
        <v>1003</v>
      </c>
      <c r="C126" s="258" t="s">
        <v>2562</v>
      </c>
      <c r="D126" s="259" t="s">
        <v>155</v>
      </c>
      <c r="E126" s="259" t="s">
        <v>1647</v>
      </c>
      <c r="F126" s="261">
        <v>242500</v>
      </c>
    </row>
    <row r="127" spans="1:6" s="55" customFormat="1" ht="48" customHeight="1">
      <c r="A127" s="258">
        <v>127</v>
      </c>
      <c r="B127" s="54" t="s">
        <v>1004</v>
      </c>
      <c r="C127" s="258" t="s">
        <v>2567</v>
      </c>
      <c r="D127" s="259" t="s">
        <v>2119</v>
      </c>
      <c r="E127" s="259" t="s">
        <v>2118</v>
      </c>
      <c r="F127" s="261">
        <v>46324.03</v>
      </c>
    </row>
    <row r="128" spans="1:6" s="55" customFormat="1" ht="46.5" customHeight="1">
      <c r="A128" s="258">
        <v>128</v>
      </c>
      <c r="B128" s="54" t="s">
        <v>1005</v>
      </c>
      <c r="C128" s="258" t="s">
        <v>2560</v>
      </c>
      <c r="D128" s="259" t="s">
        <v>2441</v>
      </c>
      <c r="E128" s="259" t="s">
        <v>2120</v>
      </c>
      <c r="F128" s="261">
        <v>125000</v>
      </c>
    </row>
    <row r="129" spans="1:6" s="55" customFormat="1" ht="39.75" customHeight="1">
      <c r="A129" s="258">
        <v>130</v>
      </c>
      <c r="B129" s="54" t="s">
        <v>1006</v>
      </c>
      <c r="C129" s="258" t="s">
        <v>2561</v>
      </c>
      <c r="D129" s="259" t="s">
        <v>2123</v>
      </c>
      <c r="E129" s="259" t="s">
        <v>2122</v>
      </c>
      <c r="F129" s="261">
        <v>134645.36</v>
      </c>
    </row>
    <row r="130" spans="1:6" s="55" customFormat="1" ht="40.5" customHeight="1">
      <c r="A130" s="258">
        <v>131</v>
      </c>
      <c r="B130" s="54" t="s">
        <v>1007</v>
      </c>
      <c r="C130" s="258" t="s">
        <v>2565</v>
      </c>
      <c r="D130" s="259" t="s">
        <v>3008</v>
      </c>
      <c r="E130" s="259" t="s">
        <v>2124</v>
      </c>
      <c r="F130" s="261">
        <v>350637.2180451128</v>
      </c>
    </row>
    <row r="131" spans="1:6" s="56" customFormat="1" ht="36" customHeight="1">
      <c r="A131" s="258">
        <v>132</v>
      </c>
      <c r="B131" s="54" t="s">
        <v>1008</v>
      </c>
      <c r="C131" s="258" t="s">
        <v>2563</v>
      </c>
      <c r="D131" s="259" t="s">
        <v>2303</v>
      </c>
      <c r="E131" s="259" t="s">
        <v>2151</v>
      </c>
      <c r="F131" s="261">
        <v>341464</v>
      </c>
    </row>
    <row r="132" spans="1:6" s="55" customFormat="1" ht="61.5" customHeight="1">
      <c r="A132" s="258">
        <v>133</v>
      </c>
      <c r="B132" s="54" t="s">
        <v>1009</v>
      </c>
      <c r="C132" s="258" t="s">
        <v>2561</v>
      </c>
      <c r="D132" s="259" t="s">
        <v>2303</v>
      </c>
      <c r="E132" s="259" t="s">
        <v>3009</v>
      </c>
      <c r="F132" s="261">
        <v>334676.03</v>
      </c>
    </row>
    <row r="133" spans="1:6" s="55" customFormat="1" ht="42.75" customHeight="1">
      <c r="A133" s="258">
        <v>134</v>
      </c>
      <c r="B133" s="54" t="s">
        <v>1010</v>
      </c>
      <c r="C133" s="258" t="s">
        <v>2560</v>
      </c>
      <c r="D133" s="259" t="s">
        <v>1706</v>
      </c>
      <c r="E133" s="259" t="s">
        <v>3010</v>
      </c>
      <c r="F133" s="261">
        <v>337012.46</v>
      </c>
    </row>
    <row r="134" spans="1:6" s="55" customFormat="1" ht="37.5" customHeight="1">
      <c r="A134" s="258">
        <v>135</v>
      </c>
      <c r="B134" s="54" t="s">
        <v>1011</v>
      </c>
      <c r="C134" s="258" t="s">
        <v>2561</v>
      </c>
      <c r="D134" s="259" t="s">
        <v>2441</v>
      </c>
      <c r="E134" s="259" t="s">
        <v>1707</v>
      </c>
      <c r="F134" s="261">
        <v>307303.44</v>
      </c>
    </row>
    <row r="135" spans="1:6" s="55" customFormat="1" ht="60.75" customHeight="1">
      <c r="A135" s="258">
        <v>136</v>
      </c>
      <c r="B135" s="54" t="s">
        <v>1012</v>
      </c>
      <c r="C135" s="258" t="s">
        <v>2561</v>
      </c>
      <c r="D135" s="259" t="s">
        <v>2012</v>
      </c>
      <c r="E135" s="259" t="s">
        <v>2542</v>
      </c>
      <c r="F135" s="261">
        <v>247000</v>
      </c>
    </row>
    <row r="136" spans="1:6" s="55" customFormat="1" ht="41.25" customHeight="1">
      <c r="A136" s="258">
        <v>137</v>
      </c>
      <c r="B136" s="54" t="s">
        <v>1013</v>
      </c>
      <c r="C136" s="258" t="s">
        <v>2564</v>
      </c>
      <c r="D136" s="259" t="s">
        <v>247</v>
      </c>
      <c r="E136" s="259" t="s">
        <v>246</v>
      </c>
      <c r="F136" s="261">
        <v>319475.1</v>
      </c>
    </row>
    <row r="137" spans="1:6" s="55" customFormat="1" ht="44.25" customHeight="1">
      <c r="A137" s="258">
        <v>138</v>
      </c>
      <c r="B137" s="54" t="s">
        <v>1014</v>
      </c>
      <c r="C137" s="258" t="s">
        <v>2560</v>
      </c>
      <c r="D137" s="259" t="s">
        <v>151</v>
      </c>
      <c r="E137" s="259" t="s">
        <v>248</v>
      </c>
      <c r="F137" s="261">
        <v>310000</v>
      </c>
    </row>
    <row r="138" spans="1:6" s="55" customFormat="1" ht="30" customHeight="1">
      <c r="A138" s="258">
        <v>139</v>
      </c>
      <c r="B138" s="54" t="s">
        <v>938</v>
      </c>
      <c r="C138" s="258" t="s">
        <v>2561</v>
      </c>
      <c r="D138" s="259" t="s">
        <v>250</v>
      </c>
      <c r="E138" s="259" t="s">
        <v>249</v>
      </c>
      <c r="F138" s="261">
        <v>200000</v>
      </c>
    </row>
    <row r="139" spans="1:6" s="55" customFormat="1" ht="42" customHeight="1">
      <c r="A139" s="258">
        <v>140</v>
      </c>
      <c r="B139" s="54" t="s">
        <v>1015</v>
      </c>
      <c r="C139" s="258" t="s">
        <v>2561</v>
      </c>
      <c r="D139" s="259" t="s">
        <v>252</v>
      </c>
      <c r="E139" s="259" t="s">
        <v>251</v>
      </c>
      <c r="F139" s="261">
        <v>255000</v>
      </c>
    </row>
    <row r="140" spans="1:6" s="55" customFormat="1" ht="49.5" customHeight="1">
      <c r="A140" s="258">
        <v>141</v>
      </c>
      <c r="B140" s="54" t="s">
        <v>1016</v>
      </c>
      <c r="C140" s="258" t="s">
        <v>2567</v>
      </c>
      <c r="D140" s="259" t="s">
        <v>254</v>
      </c>
      <c r="E140" s="259" t="s">
        <v>253</v>
      </c>
      <c r="F140" s="261">
        <v>315000</v>
      </c>
    </row>
    <row r="141" spans="1:6" s="55" customFormat="1" ht="36.75" customHeight="1">
      <c r="A141" s="258">
        <v>142</v>
      </c>
      <c r="B141" s="54" t="s">
        <v>1017</v>
      </c>
      <c r="C141" s="258" t="s">
        <v>2564</v>
      </c>
      <c r="D141" s="259" t="s">
        <v>155</v>
      </c>
      <c r="E141" s="259" t="s">
        <v>255</v>
      </c>
      <c r="F141" s="261">
        <v>98000</v>
      </c>
    </row>
    <row r="142" spans="1:6" s="55" customFormat="1" ht="40.5" customHeight="1">
      <c r="A142" s="258">
        <v>143</v>
      </c>
      <c r="B142" s="54" t="s">
        <v>2304</v>
      </c>
      <c r="C142" s="258" t="s">
        <v>2561</v>
      </c>
      <c r="D142" s="259" t="s">
        <v>257</v>
      </c>
      <c r="E142" s="259" t="s">
        <v>256</v>
      </c>
      <c r="F142" s="261">
        <v>200000</v>
      </c>
    </row>
    <row r="143" spans="1:6" s="55" customFormat="1" ht="40.5" customHeight="1">
      <c r="A143" s="258">
        <v>144</v>
      </c>
      <c r="B143" s="54" t="s">
        <v>1018</v>
      </c>
      <c r="C143" s="258" t="s">
        <v>2565</v>
      </c>
      <c r="D143" s="259" t="s">
        <v>2505</v>
      </c>
      <c r="E143" s="259" t="s">
        <v>3173</v>
      </c>
      <c r="F143" s="261">
        <v>80000</v>
      </c>
    </row>
    <row r="144" spans="1:6" s="55" customFormat="1" ht="47.25" customHeight="1">
      <c r="A144" s="258">
        <v>145</v>
      </c>
      <c r="B144" s="54" t="s">
        <v>3174</v>
      </c>
      <c r="C144" s="258" t="s">
        <v>2564</v>
      </c>
      <c r="D144" s="259" t="s">
        <v>3176</v>
      </c>
      <c r="E144" s="259" t="s">
        <v>3175</v>
      </c>
      <c r="F144" s="261">
        <v>500000</v>
      </c>
    </row>
    <row r="145" spans="1:6" s="55" customFormat="1" ht="39" customHeight="1">
      <c r="A145" s="258">
        <v>146</v>
      </c>
      <c r="B145" s="54" t="s">
        <v>1019</v>
      </c>
      <c r="C145" s="258" t="s">
        <v>2560</v>
      </c>
      <c r="D145" s="259" t="s">
        <v>3177</v>
      </c>
      <c r="E145" s="259" t="s">
        <v>389</v>
      </c>
      <c r="F145" s="261">
        <v>326000</v>
      </c>
    </row>
    <row r="146" spans="1:6" s="55" customFormat="1" ht="55.5" customHeight="1">
      <c r="A146" s="258">
        <v>147</v>
      </c>
      <c r="B146" s="54" t="s">
        <v>1020</v>
      </c>
      <c r="C146" s="258" t="s">
        <v>2560</v>
      </c>
      <c r="D146" s="259" t="s">
        <v>3178</v>
      </c>
      <c r="E146" s="259" t="s">
        <v>2118</v>
      </c>
      <c r="F146" s="261">
        <v>500000</v>
      </c>
    </row>
    <row r="147" spans="1:6" s="55" customFormat="1" ht="43.5" customHeight="1">
      <c r="A147" s="258">
        <v>148</v>
      </c>
      <c r="B147" s="54" t="s">
        <v>1021</v>
      </c>
      <c r="C147" s="258" t="s">
        <v>2565</v>
      </c>
      <c r="D147" s="259" t="s">
        <v>200</v>
      </c>
      <c r="E147" s="259" t="s">
        <v>3179</v>
      </c>
      <c r="F147" s="261">
        <v>360000</v>
      </c>
    </row>
    <row r="148" spans="1:6" s="55" customFormat="1" ht="48.75" customHeight="1">
      <c r="A148" s="258">
        <v>149</v>
      </c>
      <c r="B148" s="54" t="s">
        <v>1022</v>
      </c>
      <c r="C148" s="258" t="s">
        <v>2567</v>
      </c>
      <c r="D148" s="259" t="s">
        <v>3181</v>
      </c>
      <c r="E148" s="259" t="s">
        <v>3180</v>
      </c>
      <c r="F148" s="261">
        <v>34800</v>
      </c>
    </row>
    <row r="149" spans="1:6" s="55" customFormat="1" ht="38.25" customHeight="1">
      <c r="A149" s="258">
        <v>150</v>
      </c>
      <c r="B149" s="54" t="s">
        <v>1023</v>
      </c>
      <c r="C149" s="258" t="s">
        <v>2563</v>
      </c>
      <c r="D149" s="259" t="s">
        <v>155</v>
      </c>
      <c r="E149" s="259" t="s">
        <v>3182</v>
      </c>
      <c r="F149" s="261">
        <v>250000</v>
      </c>
    </row>
    <row r="150" spans="1:6" s="55" customFormat="1" ht="55.5" customHeight="1">
      <c r="A150" s="258">
        <v>151</v>
      </c>
      <c r="B150" s="54" t="s">
        <v>1024</v>
      </c>
      <c r="C150" s="258" t="s">
        <v>2563</v>
      </c>
      <c r="D150" s="259" t="s">
        <v>3184</v>
      </c>
      <c r="E150" s="259" t="s">
        <v>3183</v>
      </c>
      <c r="F150" s="261">
        <v>375000</v>
      </c>
    </row>
    <row r="151" spans="1:6" s="55" customFormat="1" ht="44.25" customHeight="1">
      <c r="A151" s="258">
        <v>152</v>
      </c>
      <c r="B151" s="54" t="s">
        <v>1025</v>
      </c>
      <c r="C151" s="258" t="s">
        <v>2561</v>
      </c>
      <c r="D151" s="259" t="s">
        <v>200</v>
      </c>
      <c r="E151" s="259" t="s">
        <v>3185</v>
      </c>
      <c r="F151" s="261">
        <v>475000</v>
      </c>
    </row>
    <row r="152" spans="1:6" s="55" customFormat="1" ht="34.5" customHeight="1">
      <c r="A152" s="258">
        <v>153</v>
      </c>
      <c r="B152" s="54" t="s">
        <v>1026</v>
      </c>
      <c r="C152" s="258" t="s">
        <v>2560</v>
      </c>
      <c r="D152" s="259" t="s">
        <v>3187</v>
      </c>
      <c r="E152" s="259" t="s">
        <v>3186</v>
      </c>
      <c r="F152" s="261">
        <v>24129.33</v>
      </c>
    </row>
    <row r="153" spans="1:6" s="55" customFormat="1" ht="32.25" customHeight="1">
      <c r="A153" s="258">
        <v>154</v>
      </c>
      <c r="B153" s="54" t="s">
        <v>1027</v>
      </c>
      <c r="C153" s="258" t="s">
        <v>2564</v>
      </c>
      <c r="D153" s="259" t="s">
        <v>1238</v>
      </c>
      <c r="E153" s="259" t="s">
        <v>1237</v>
      </c>
      <c r="F153" s="261">
        <v>99900</v>
      </c>
    </row>
    <row r="154" spans="1:6" s="55" customFormat="1" ht="52.5" customHeight="1">
      <c r="A154" s="258">
        <v>156</v>
      </c>
      <c r="B154" s="54" t="s">
        <v>1028</v>
      </c>
      <c r="C154" s="258" t="s">
        <v>2564</v>
      </c>
      <c r="D154" s="259" t="s">
        <v>2507</v>
      </c>
      <c r="E154" s="259" t="s">
        <v>41</v>
      </c>
      <c r="F154" s="261">
        <v>237008.28328411034</v>
      </c>
    </row>
    <row r="155" spans="1:6" s="55" customFormat="1" ht="47.25" customHeight="1">
      <c r="A155" s="258">
        <v>157</v>
      </c>
      <c r="B155" s="54" t="s">
        <v>1029</v>
      </c>
      <c r="C155" s="258" t="s">
        <v>2561</v>
      </c>
      <c r="D155" s="259" t="s">
        <v>2303</v>
      </c>
      <c r="E155" s="259" t="s">
        <v>42</v>
      </c>
      <c r="F155" s="261">
        <v>250000</v>
      </c>
    </row>
    <row r="156" spans="1:6" s="55" customFormat="1" ht="43.5" customHeight="1">
      <c r="A156" s="258">
        <v>158</v>
      </c>
      <c r="B156" s="54" t="s">
        <v>1030</v>
      </c>
      <c r="C156" s="258" t="s">
        <v>2561</v>
      </c>
      <c r="D156" s="259" t="s">
        <v>155</v>
      </c>
      <c r="E156" s="259" t="s">
        <v>43</v>
      </c>
      <c r="F156" s="261">
        <v>150000</v>
      </c>
    </row>
    <row r="157" spans="1:6" s="55" customFormat="1" ht="34.5" customHeight="1">
      <c r="A157" s="258">
        <v>159</v>
      </c>
      <c r="B157" s="54" t="s">
        <v>1031</v>
      </c>
      <c r="C157" s="258" t="s">
        <v>2560</v>
      </c>
      <c r="D157" s="259" t="s">
        <v>2303</v>
      </c>
      <c r="E157" s="259" t="s">
        <v>44</v>
      </c>
      <c r="F157" s="261">
        <v>37000</v>
      </c>
    </row>
    <row r="158" spans="1:6" s="55" customFormat="1" ht="43.5" customHeight="1">
      <c r="A158" s="258">
        <v>160</v>
      </c>
      <c r="B158" s="54" t="s">
        <v>1032</v>
      </c>
      <c r="C158" s="258" t="s">
        <v>2561</v>
      </c>
      <c r="D158" s="259" t="s">
        <v>45</v>
      </c>
      <c r="E158" s="259" t="s">
        <v>2222</v>
      </c>
      <c r="F158" s="261">
        <v>304378.22</v>
      </c>
    </row>
    <row r="159" spans="1:6" s="55" customFormat="1" ht="39" customHeight="1">
      <c r="A159" s="258">
        <v>161</v>
      </c>
      <c r="B159" s="54" t="s">
        <v>1033</v>
      </c>
      <c r="C159" s="258" t="s">
        <v>2564</v>
      </c>
      <c r="D159" s="259" t="s">
        <v>155</v>
      </c>
      <c r="E159" s="259" t="s">
        <v>46</v>
      </c>
      <c r="F159" s="261">
        <v>39998.97</v>
      </c>
    </row>
    <row r="160" spans="1:6" s="55" customFormat="1" ht="49.5" customHeight="1">
      <c r="A160" s="258">
        <v>162</v>
      </c>
      <c r="B160" s="54" t="s">
        <v>1034</v>
      </c>
      <c r="C160" s="258" t="s">
        <v>2560</v>
      </c>
      <c r="D160" s="259" t="s">
        <v>3004</v>
      </c>
      <c r="E160" s="259" t="s">
        <v>3003</v>
      </c>
      <c r="F160" s="261">
        <v>262113.85</v>
      </c>
    </row>
    <row r="161" spans="1:6" s="55" customFormat="1" ht="42" customHeight="1">
      <c r="A161" s="258">
        <v>163</v>
      </c>
      <c r="B161" s="54" t="s">
        <v>1035</v>
      </c>
      <c r="C161" s="258" t="s">
        <v>2563</v>
      </c>
      <c r="D161" s="259" t="s">
        <v>3006</v>
      </c>
      <c r="E161" s="259" t="s">
        <v>3005</v>
      </c>
      <c r="F161" s="261">
        <v>246563.71</v>
      </c>
    </row>
    <row r="162" spans="1:6" s="55" customFormat="1" ht="97.5" customHeight="1">
      <c r="A162" s="258">
        <v>164</v>
      </c>
      <c r="B162" s="54" t="s">
        <v>1036</v>
      </c>
      <c r="C162" s="258" t="s">
        <v>2565</v>
      </c>
      <c r="D162" s="259" t="s">
        <v>777</v>
      </c>
      <c r="E162" s="259" t="s">
        <v>3007</v>
      </c>
      <c r="F162" s="261">
        <v>245000</v>
      </c>
    </row>
    <row r="163" spans="1:6" s="55" customFormat="1" ht="66" customHeight="1">
      <c r="A163" s="258">
        <v>165</v>
      </c>
      <c r="B163" s="54" t="s">
        <v>1037</v>
      </c>
      <c r="C163" s="258" t="s">
        <v>2561</v>
      </c>
      <c r="D163" s="259" t="s">
        <v>779</v>
      </c>
      <c r="E163" s="259" t="s">
        <v>778</v>
      </c>
      <c r="F163" s="261">
        <v>266500</v>
      </c>
    </row>
    <row r="164" spans="1:6" s="55" customFormat="1" ht="63.75" customHeight="1">
      <c r="A164" s="258">
        <v>166</v>
      </c>
      <c r="B164" s="54" t="s">
        <v>1038</v>
      </c>
      <c r="C164" s="258" t="s">
        <v>2567</v>
      </c>
      <c r="D164" s="259" t="s">
        <v>781</v>
      </c>
      <c r="E164" s="259" t="s">
        <v>780</v>
      </c>
      <c r="F164" s="261">
        <v>450000</v>
      </c>
    </row>
    <row r="165" spans="1:6" s="55" customFormat="1" ht="38.25" customHeight="1">
      <c r="A165" s="258">
        <v>167</v>
      </c>
      <c r="B165" s="54" t="s">
        <v>1039</v>
      </c>
      <c r="C165" s="258" t="s">
        <v>2563</v>
      </c>
      <c r="D165" s="259" t="s">
        <v>621</v>
      </c>
      <c r="E165" s="259" t="s">
        <v>620</v>
      </c>
      <c r="F165" s="261">
        <v>60000</v>
      </c>
    </row>
    <row r="166" spans="1:6" s="55" customFormat="1" ht="40.5" customHeight="1">
      <c r="A166" s="258">
        <v>168</v>
      </c>
      <c r="B166" s="54" t="s">
        <v>1040</v>
      </c>
      <c r="C166" s="258" t="s">
        <v>2567</v>
      </c>
      <c r="D166" s="259" t="s">
        <v>151</v>
      </c>
      <c r="E166" s="259" t="s">
        <v>622</v>
      </c>
      <c r="F166" s="261">
        <v>150000</v>
      </c>
    </row>
    <row r="167" spans="1:6" s="55" customFormat="1" ht="54" customHeight="1">
      <c r="A167" s="258">
        <v>169</v>
      </c>
      <c r="B167" s="54" t="s">
        <v>1041</v>
      </c>
      <c r="C167" s="258" t="s">
        <v>2565</v>
      </c>
      <c r="D167" s="259" t="s">
        <v>1362</v>
      </c>
      <c r="E167" s="259" t="s">
        <v>623</v>
      </c>
      <c r="F167" s="261">
        <v>415000</v>
      </c>
    </row>
    <row r="168" spans="1:6" s="55" customFormat="1" ht="43.5" customHeight="1">
      <c r="A168" s="258">
        <v>170</v>
      </c>
      <c r="B168" s="54" t="s">
        <v>960</v>
      </c>
      <c r="C168" s="258" t="s">
        <v>2560</v>
      </c>
      <c r="D168" s="259" t="s">
        <v>247</v>
      </c>
      <c r="E168" s="259" t="s">
        <v>1363</v>
      </c>
      <c r="F168" s="261">
        <v>140000</v>
      </c>
    </row>
    <row r="169" spans="1:6" s="55" customFormat="1" ht="49.5" customHeight="1">
      <c r="A169" s="258">
        <v>171</v>
      </c>
      <c r="B169" s="54" t="s">
        <v>1042</v>
      </c>
      <c r="C169" s="258" t="s">
        <v>2560</v>
      </c>
      <c r="D169" s="259" t="s">
        <v>1365</v>
      </c>
      <c r="E169" s="259" t="s">
        <v>1364</v>
      </c>
      <c r="F169" s="261">
        <v>170000</v>
      </c>
    </row>
    <row r="170" spans="1:6" s="55" customFormat="1" ht="39.75" customHeight="1">
      <c r="A170" s="258">
        <v>172</v>
      </c>
      <c r="B170" s="54" t="s">
        <v>1043</v>
      </c>
      <c r="C170" s="258" t="s">
        <v>2564</v>
      </c>
      <c r="D170" s="259" t="s">
        <v>200</v>
      </c>
      <c r="E170" s="259" t="s">
        <v>1366</v>
      </c>
      <c r="F170" s="261">
        <v>84000</v>
      </c>
    </row>
    <row r="171" spans="1:6" s="55" customFormat="1" ht="60.75" customHeight="1">
      <c r="A171" s="258">
        <v>173</v>
      </c>
      <c r="B171" s="54" t="s">
        <v>1044</v>
      </c>
      <c r="C171" s="258" t="s">
        <v>2560</v>
      </c>
      <c r="D171" s="259" t="s">
        <v>3043</v>
      </c>
      <c r="E171" s="259" t="s">
        <v>1367</v>
      </c>
      <c r="F171" s="261">
        <v>272000</v>
      </c>
    </row>
    <row r="172" spans="1:6" s="55" customFormat="1" ht="89.25" customHeight="1">
      <c r="A172" s="258">
        <v>174</v>
      </c>
      <c r="B172" s="54" t="s">
        <v>2121</v>
      </c>
      <c r="C172" s="258" t="s">
        <v>2567</v>
      </c>
      <c r="D172" s="259" t="s">
        <v>2075</v>
      </c>
      <c r="E172" s="259" t="s">
        <v>2074</v>
      </c>
      <c r="F172" s="261">
        <v>500000</v>
      </c>
    </row>
    <row r="173" spans="1:6" s="55" customFormat="1" ht="47.25" customHeight="1">
      <c r="A173" s="258">
        <v>175</v>
      </c>
      <c r="B173" s="54" t="s">
        <v>3174</v>
      </c>
      <c r="C173" s="258" t="s">
        <v>2564</v>
      </c>
      <c r="D173" s="259" t="s">
        <v>2077</v>
      </c>
      <c r="E173" s="259" t="s">
        <v>2076</v>
      </c>
      <c r="F173" s="261">
        <v>173000</v>
      </c>
    </row>
    <row r="174" spans="1:6" s="55" customFormat="1" ht="57" customHeight="1">
      <c r="A174" s="258">
        <v>176</v>
      </c>
      <c r="B174" s="54" t="s">
        <v>1045</v>
      </c>
      <c r="C174" s="258" t="s">
        <v>2560</v>
      </c>
      <c r="D174" s="259" t="s">
        <v>2078</v>
      </c>
      <c r="E174" s="259" t="s">
        <v>1679</v>
      </c>
      <c r="F174" s="261">
        <v>74132.66</v>
      </c>
    </row>
    <row r="175" spans="1:6" s="55" customFormat="1" ht="42" customHeight="1">
      <c r="A175" s="258">
        <v>178</v>
      </c>
      <c r="B175" s="54" t="s">
        <v>1046</v>
      </c>
      <c r="C175" s="258" t="s">
        <v>2565</v>
      </c>
      <c r="D175" s="259" t="s">
        <v>2080</v>
      </c>
      <c r="E175" s="259" t="s">
        <v>2079</v>
      </c>
      <c r="F175" s="261">
        <v>145000</v>
      </c>
    </row>
    <row r="176" spans="1:6" s="55" customFormat="1" ht="57" customHeight="1">
      <c r="A176" s="258">
        <v>179</v>
      </c>
      <c r="B176" s="54" t="s">
        <v>1047</v>
      </c>
      <c r="C176" s="258" t="s">
        <v>2562</v>
      </c>
      <c r="D176" s="259" t="s">
        <v>2505</v>
      </c>
      <c r="E176" s="259" t="s">
        <v>2081</v>
      </c>
      <c r="F176" s="261">
        <v>165000</v>
      </c>
    </row>
    <row r="177" spans="1:6" s="55" customFormat="1" ht="73.5" customHeight="1">
      <c r="A177" s="258">
        <v>180</v>
      </c>
      <c r="B177" s="54" t="s">
        <v>1048</v>
      </c>
      <c r="C177" s="258" t="s">
        <v>2566</v>
      </c>
      <c r="D177" s="259" t="s">
        <v>387</v>
      </c>
      <c r="E177" s="259" t="s">
        <v>2082</v>
      </c>
      <c r="F177" s="261">
        <v>499428.04</v>
      </c>
    </row>
    <row r="178" spans="1:6" s="55" customFormat="1" ht="35.25" customHeight="1">
      <c r="A178" s="258">
        <v>181</v>
      </c>
      <c r="B178" s="54" t="s">
        <v>1049</v>
      </c>
      <c r="C178" s="258" t="s">
        <v>2561</v>
      </c>
      <c r="D178" s="259" t="s">
        <v>155</v>
      </c>
      <c r="E178" s="259" t="s">
        <v>3040</v>
      </c>
      <c r="F178" s="261">
        <v>347000</v>
      </c>
    </row>
    <row r="179" spans="1:6" s="55" customFormat="1" ht="45" customHeight="1">
      <c r="A179" s="258">
        <v>182</v>
      </c>
      <c r="B179" s="54" t="s">
        <v>1050</v>
      </c>
      <c r="C179" s="258" t="s">
        <v>2561</v>
      </c>
      <c r="D179" s="259" t="s">
        <v>2505</v>
      </c>
      <c r="E179" s="259" t="s">
        <v>3041</v>
      </c>
      <c r="F179" s="261">
        <v>470000</v>
      </c>
    </row>
    <row r="180" spans="1:6" s="55" customFormat="1" ht="64.5" customHeight="1">
      <c r="A180" s="258">
        <v>183</v>
      </c>
      <c r="B180" s="54" t="s">
        <v>1051</v>
      </c>
      <c r="C180" s="258" t="s">
        <v>2561</v>
      </c>
      <c r="D180" s="259" t="s">
        <v>155</v>
      </c>
      <c r="E180" s="259" t="s">
        <v>1225</v>
      </c>
      <c r="F180" s="261">
        <v>164534.95</v>
      </c>
    </row>
    <row r="181" spans="1:6" s="55" customFormat="1" ht="78.75" customHeight="1">
      <c r="A181" s="258">
        <v>184</v>
      </c>
      <c r="B181" s="54" t="s">
        <v>1052</v>
      </c>
      <c r="C181" s="258" t="s">
        <v>2567</v>
      </c>
      <c r="D181" s="259" t="s">
        <v>1227</v>
      </c>
      <c r="E181" s="259" t="s">
        <v>1226</v>
      </c>
      <c r="F181" s="261">
        <v>339639.9257842936</v>
      </c>
    </row>
    <row r="182" spans="1:6" s="55" customFormat="1" ht="44.25" customHeight="1">
      <c r="A182" s="258">
        <v>185</v>
      </c>
      <c r="B182" s="54" t="s">
        <v>1053</v>
      </c>
      <c r="C182" s="258" t="s">
        <v>2565</v>
      </c>
      <c r="D182" s="259" t="s">
        <v>151</v>
      </c>
      <c r="E182" s="259" t="s">
        <v>2450</v>
      </c>
      <c r="F182" s="261">
        <v>215000</v>
      </c>
    </row>
    <row r="183" spans="1:6" s="55" customFormat="1" ht="42.75" customHeight="1">
      <c r="A183" s="258">
        <v>186</v>
      </c>
      <c r="B183" s="54" t="s">
        <v>1054</v>
      </c>
      <c r="C183" s="258" t="s">
        <v>2565</v>
      </c>
      <c r="D183" s="259" t="s">
        <v>1229</v>
      </c>
      <c r="E183" s="259" t="s">
        <v>1228</v>
      </c>
      <c r="F183" s="261">
        <v>141000</v>
      </c>
    </row>
    <row r="184" spans="1:6" s="55" customFormat="1" ht="43.5" customHeight="1">
      <c r="A184" s="258">
        <v>187</v>
      </c>
      <c r="B184" s="54" t="s">
        <v>1055</v>
      </c>
      <c r="C184" s="258" t="s">
        <v>2563</v>
      </c>
      <c r="D184" s="259" t="s">
        <v>1231</v>
      </c>
      <c r="E184" s="259" t="s">
        <v>1230</v>
      </c>
      <c r="F184" s="261">
        <v>216000</v>
      </c>
    </row>
    <row r="185" spans="1:6" s="55" customFormat="1" ht="63" customHeight="1">
      <c r="A185" s="258">
        <v>188</v>
      </c>
      <c r="B185" s="54" t="s">
        <v>1056</v>
      </c>
      <c r="C185" s="258" t="s">
        <v>2563</v>
      </c>
      <c r="D185" s="259" t="s">
        <v>2464</v>
      </c>
      <c r="E185" s="259" t="s">
        <v>3069</v>
      </c>
      <c r="F185" s="261">
        <v>187000</v>
      </c>
    </row>
    <row r="186" spans="1:6" s="55" customFormat="1" ht="44.25" customHeight="1">
      <c r="A186" s="258">
        <v>189</v>
      </c>
      <c r="B186" s="54" t="s">
        <v>1057</v>
      </c>
      <c r="C186" s="258" t="s">
        <v>2567</v>
      </c>
      <c r="D186" s="259" t="s">
        <v>2505</v>
      </c>
      <c r="E186" s="259" t="s">
        <v>2465</v>
      </c>
      <c r="F186" s="261">
        <v>290000</v>
      </c>
    </row>
    <row r="187" spans="1:6" s="55" customFormat="1" ht="46.5" customHeight="1">
      <c r="A187" s="258">
        <v>190</v>
      </c>
      <c r="B187" s="54" t="s">
        <v>1058</v>
      </c>
      <c r="C187" s="258" t="s">
        <v>2563</v>
      </c>
      <c r="D187" s="259" t="s">
        <v>2443</v>
      </c>
      <c r="E187" s="259" t="s">
        <v>2466</v>
      </c>
      <c r="F187" s="261">
        <v>390000</v>
      </c>
    </row>
    <row r="188" spans="1:6" s="55" customFormat="1" ht="48" customHeight="1">
      <c r="A188" s="258">
        <v>191</v>
      </c>
      <c r="B188" s="54" t="s">
        <v>1059</v>
      </c>
      <c r="C188" s="258" t="s">
        <v>2560</v>
      </c>
      <c r="D188" s="259" t="s">
        <v>2468</v>
      </c>
      <c r="E188" s="259" t="s">
        <v>2467</v>
      </c>
      <c r="F188" s="261">
        <v>263891.13</v>
      </c>
    </row>
    <row r="189" spans="1:6" s="55" customFormat="1" ht="38.25" customHeight="1">
      <c r="A189" s="258">
        <v>192</v>
      </c>
      <c r="B189" s="54" t="s">
        <v>1060</v>
      </c>
      <c r="C189" s="258" t="s">
        <v>2560</v>
      </c>
      <c r="D189" s="259" t="s">
        <v>2443</v>
      </c>
      <c r="E189" s="259" t="s">
        <v>2469</v>
      </c>
      <c r="F189" s="261">
        <v>53530.59</v>
      </c>
    </row>
    <row r="190" spans="1:6" s="55" customFormat="1" ht="33" customHeight="1">
      <c r="A190" s="258">
        <v>193</v>
      </c>
      <c r="B190" s="54" t="s">
        <v>1061</v>
      </c>
      <c r="C190" s="258" t="s">
        <v>2564</v>
      </c>
      <c r="D190" s="259" t="s">
        <v>1370</v>
      </c>
      <c r="E190" s="259" t="s">
        <v>2470</v>
      </c>
      <c r="F190" s="261">
        <v>250000</v>
      </c>
    </row>
    <row r="191" spans="1:6" s="55" customFormat="1" ht="48" customHeight="1">
      <c r="A191" s="258">
        <v>194</v>
      </c>
      <c r="B191" s="54" t="s">
        <v>1062</v>
      </c>
      <c r="C191" s="258" t="s">
        <v>2562</v>
      </c>
      <c r="D191" s="259" t="s">
        <v>2472</v>
      </c>
      <c r="E191" s="259" t="s">
        <v>2471</v>
      </c>
      <c r="F191" s="261">
        <v>211000</v>
      </c>
    </row>
    <row r="192" spans="1:6" s="55" customFormat="1" ht="16.5" customHeight="1">
      <c r="A192" s="59"/>
      <c r="B192" s="255"/>
      <c r="C192" s="263"/>
      <c r="D192" s="264"/>
      <c r="E192" s="264"/>
      <c r="F192" s="265"/>
    </row>
    <row r="193" spans="1:6" s="36" customFormat="1" ht="12">
      <c r="A193" s="95"/>
      <c r="B193" s="8"/>
      <c r="C193" s="95"/>
      <c r="D193" s="11"/>
      <c r="E193" s="266" t="s">
        <v>0</v>
      </c>
      <c r="F193" s="239">
        <f>SUM(F3:F191)</f>
        <v>49995808.98066553</v>
      </c>
    </row>
    <row r="194" ht="12.75">
      <c r="C194" s="257"/>
    </row>
    <row r="195" ht="12.75">
      <c r="C195" s="257"/>
    </row>
    <row r="196" spans="1:6" s="10" customFormat="1" ht="38.25" customHeight="1">
      <c r="A196" s="432" t="s">
        <v>3422</v>
      </c>
      <c r="B196" s="432"/>
      <c r="C196" s="432"/>
      <c r="D196" s="432"/>
      <c r="E196" s="432"/>
      <c r="F196" s="432"/>
    </row>
    <row r="197" ht="12.75">
      <c r="C197" s="257"/>
    </row>
    <row r="198" spans="1:21" s="60" customFormat="1" ht="50.25" customHeight="1">
      <c r="A198" s="43">
        <v>1</v>
      </c>
      <c r="B198" s="54" t="s">
        <v>3724</v>
      </c>
      <c r="C198" s="57" t="s">
        <v>2561</v>
      </c>
      <c r="D198" s="57" t="s">
        <v>2507</v>
      </c>
      <c r="E198" s="57" t="s">
        <v>3589</v>
      </c>
      <c r="F198" s="328">
        <v>308000</v>
      </c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s="60" customFormat="1" ht="39.75" customHeight="1">
      <c r="A199" s="43">
        <v>2</v>
      </c>
      <c r="B199" s="54" t="s">
        <v>3725</v>
      </c>
      <c r="C199" s="57" t="s">
        <v>2563</v>
      </c>
      <c r="D199" s="57" t="s">
        <v>3590</v>
      </c>
      <c r="E199" s="57" t="s">
        <v>389</v>
      </c>
      <c r="F199" s="328">
        <v>256578.65</v>
      </c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6" ht="24">
      <c r="A200" s="43">
        <v>3</v>
      </c>
      <c r="B200" s="54" t="s">
        <v>3726</v>
      </c>
      <c r="C200" s="57" t="s">
        <v>2562</v>
      </c>
      <c r="D200" s="57" t="s">
        <v>151</v>
      </c>
      <c r="E200" s="57" t="s">
        <v>3591</v>
      </c>
      <c r="F200" s="328">
        <v>163932.44</v>
      </c>
    </row>
    <row r="201" spans="1:6" ht="24">
      <c r="A201" s="43">
        <v>4</v>
      </c>
      <c r="B201" s="54" t="s">
        <v>3727</v>
      </c>
      <c r="C201" s="57" t="s">
        <v>2560</v>
      </c>
      <c r="D201" s="57" t="s">
        <v>3592</v>
      </c>
      <c r="E201" s="57" t="s">
        <v>2450</v>
      </c>
      <c r="F201" s="328">
        <v>172200</v>
      </c>
    </row>
    <row r="202" spans="1:6" ht="36">
      <c r="A202" s="43">
        <v>5</v>
      </c>
      <c r="B202" s="54" t="s">
        <v>3728</v>
      </c>
      <c r="C202" s="57" t="s">
        <v>2565</v>
      </c>
      <c r="D202" s="57" t="s">
        <v>3594</v>
      </c>
      <c r="E202" s="57" t="s">
        <v>3593</v>
      </c>
      <c r="F202" s="328">
        <v>52200</v>
      </c>
    </row>
    <row r="203" spans="1:6" ht="48">
      <c r="A203" s="43">
        <v>6</v>
      </c>
      <c r="B203" s="54" t="s">
        <v>3729</v>
      </c>
      <c r="C203" s="57" t="s">
        <v>2560</v>
      </c>
      <c r="D203" s="57" t="s">
        <v>3596</v>
      </c>
      <c r="E203" s="57" t="s">
        <v>3595</v>
      </c>
      <c r="F203" s="328">
        <v>385069.42</v>
      </c>
    </row>
    <row r="204" spans="1:6" ht="60">
      <c r="A204" s="43">
        <v>7</v>
      </c>
      <c r="B204" s="54" t="s">
        <v>3730</v>
      </c>
      <c r="C204" s="57" t="s">
        <v>2563</v>
      </c>
      <c r="D204" s="57" t="s">
        <v>3598</v>
      </c>
      <c r="E204" s="57" t="s">
        <v>3597</v>
      </c>
      <c r="F204" s="328">
        <v>144974.11</v>
      </c>
    </row>
    <row r="205" spans="1:6" ht="36">
      <c r="A205" s="43">
        <v>8</v>
      </c>
      <c r="B205" s="54" t="s">
        <v>3731</v>
      </c>
      <c r="C205" s="57" t="s">
        <v>2567</v>
      </c>
      <c r="D205" s="57" t="s">
        <v>3600</v>
      </c>
      <c r="E205" s="57" t="s">
        <v>3599</v>
      </c>
      <c r="F205" s="328">
        <v>140819.5</v>
      </c>
    </row>
    <row r="206" spans="1:6" ht="12.75">
      <c r="A206" s="43">
        <v>9</v>
      </c>
      <c r="B206" s="54" t="s">
        <v>3732</v>
      </c>
      <c r="C206" s="57" t="s">
        <v>2561</v>
      </c>
      <c r="D206" s="57" t="s">
        <v>3602</v>
      </c>
      <c r="E206" s="57" t="s">
        <v>3601</v>
      </c>
      <c r="F206" s="328">
        <v>141000</v>
      </c>
    </row>
    <row r="207" spans="1:6" ht="48">
      <c r="A207" s="43">
        <v>10</v>
      </c>
      <c r="B207" s="54" t="s">
        <v>3733</v>
      </c>
      <c r="C207" s="57" t="s">
        <v>2566</v>
      </c>
      <c r="D207" s="57" t="s">
        <v>2303</v>
      </c>
      <c r="E207" s="57" t="s">
        <v>3603</v>
      </c>
      <c r="F207" s="328">
        <v>177422.92</v>
      </c>
    </row>
    <row r="208" spans="1:6" ht="36">
      <c r="A208" s="43">
        <v>11</v>
      </c>
      <c r="B208" s="54" t="s">
        <v>3734</v>
      </c>
      <c r="C208" s="57" t="s">
        <v>2561</v>
      </c>
      <c r="D208" s="57" t="s">
        <v>200</v>
      </c>
      <c r="E208" s="57" t="s">
        <v>3604</v>
      </c>
      <c r="F208" s="328">
        <v>219000</v>
      </c>
    </row>
    <row r="209" spans="1:6" ht="60">
      <c r="A209" s="43">
        <v>12</v>
      </c>
      <c r="B209" s="54" t="s">
        <v>3735</v>
      </c>
      <c r="C209" s="57" t="s">
        <v>2563</v>
      </c>
      <c r="D209" s="57" t="s">
        <v>200</v>
      </c>
      <c r="E209" s="57" t="s">
        <v>3605</v>
      </c>
      <c r="F209" s="328">
        <v>166000</v>
      </c>
    </row>
    <row r="210" spans="1:6" ht="24">
      <c r="A210" s="43">
        <v>13</v>
      </c>
      <c r="B210" s="54" t="s">
        <v>3736</v>
      </c>
      <c r="C210" s="57" t="s">
        <v>2562</v>
      </c>
      <c r="D210" s="57" t="s">
        <v>200</v>
      </c>
      <c r="E210" s="57" t="s">
        <v>3606</v>
      </c>
      <c r="F210" s="328">
        <v>280000</v>
      </c>
    </row>
    <row r="211" spans="1:6" ht="24">
      <c r="A211" s="43">
        <v>14</v>
      </c>
      <c r="B211" s="54" t="s">
        <v>3737</v>
      </c>
      <c r="C211" s="57" t="s">
        <v>3607</v>
      </c>
      <c r="D211" s="57" t="s">
        <v>3609</v>
      </c>
      <c r="E211" s="57" t="s">
        <v>3608</v>
      </c>
      <c r="F211" s="328">
        <v>230000</v>
      </c>
    </row>
    <row r="212" spans="1:6" ht="12.75">
      <c r="A212" s="43">
        <v>15</v>
      </c>
      <c r="B212" s="54" t="s">
        <v>3738</v>
      </c>
      <c r="C212" s="57" t="s">
        <v>2567</v>
      </c>
      <c r="D212" s="57" t="s">
        <v>3611</v>
      </c>
      <c r="E212" s="57" t="s">
        <v>3610</v>
      </c>
      <c r="F212" s="328">
        <v>131536.18</v>
      </c>
    </row>
    <row r="213" spans="1:6" ht="48">
      <c r="A213" s="43">
        <v>16</v>
      </c>
      <c r="B213" s="54" t="s">
        <v>3739</v>
      </c>
      <c r="C213" s="57" t="s">
        <v>2561</v>
      </c>
      <c r="D213" s="57" t="s">
        <v>3613</v>
      </c>
      <c r="E213" s="57" t="s">
        <v>3612</v>
      </c>
      <c r="F213" s="328">
        <v>120000</v>
      </c>
    </row>
    <row r="214" spans="1:6" ht="36">
      <c r="A214" s="43">
        <v>17</v>
      </c>
      <c r="B214" s="54" t="s">
        <v>3740</v>
      </c>
      <c r="C214" s="57" t="s">
        <v>2563</v>
      </c>
      <c r="D214" s="57" t="s">
        <v>3615</v>
      </c>
      <c r="E214" s="57" t="s">
        <v>3614</v>
      </c>
      <c r="F214" s="328">
        <v>148000</v>
      </c>
    </row>
    <row r="215" spans="1:6" ht="24">
      <c r="A215" s="43">
        <v>18</v>
      </c>
      <c r="B215" s="54" t="s">
        <v>3741</v>
      </c>
      <c r="C215" s="57" t="s">
        <v>2561</v>
      </c>
      <c r="D215" s="57" t="s">
        <v>3617</v>
      </c>
      <c r="E215" s="57" t="s">
        <v>3616</v>
      </c>
      <c r="F215" s="328">
        <v>60000</v>
      </c>
    </row>
    <row r="216" spans="1:6" ht="36">
      <c r="A216" s="43">
        <v>19</v>
      </c>
      <c r="B216" s="54" t="s">
        <v>3742</v>
      </c>
      <c r="C216" s="57" t="s">
        <v>2560</v>
      </c>
      <c r="D216" s="57" t="s">
        <v>3619</v>
      </c>
      <c r="E216" s="57" t="s">
        <v>3618</v>
      </c>
      <c r="F216" s="328">
        <v>500000</v>
      </c>
    </row>
    <row r="217" spans="1:6" ht="36">
      <c r="A217" s="43">
        <v>20</v>
      </c>
      <c r="B217" s="54" t="s">
        <v>3743</v>
      </c>
      <c r="C217" s="57" t="s">
        <v>2560</v>
      </c>
      <c r="D217" s="57" t="s">
        <v>3621</v>
      </c>
      <c r="E217" s="57" t="s">
        <v>3620</v>
      </c>
      <c r="F217" s="328">
        <v>500000</v>
      </c>
    </row>
    <row r="218" spans="1:6" ht="12.75">
      <c r="A218" s="43">
        <v>21</v>
      </c>
      <c r="B218" s="54" t="s">
        <v>3744</v>
      </c>
      <c r="C218" s="57" t="s">
        <v>2566</v>
      </c>
      <c r="D218" s="57" t="s">
        <v>3622</v>
      </c>
      <c r="E218" s="57" t="s">
        <v>42</v>
      </c>
      <c r="F218" s="328">
        <v>354973</v>
      </c>
    </row>
    <row r="219" spans="1:6" ht="36">
      <c r="A219" s="43">
        <v>22</v>
      </c>
      <c r="B219" s="54" t="s">
        <v>3745</v>
      </c>
      <c r="C219" s="57" t="s">
        <v>2560</v>
      </c>
      <c r="D219" s="57" t="s">
        <v>3594</v>
      </c>
      <c r="E219" s="57" t="s">
        <v>3623</v>
      </c>
      <c r="F219" s="328">
        <v>180000</v>
      </c>
    </row>
    <row r="220" spans="1:6" ht="24">
      <c r="A220" s="43">
        <v>23</v>
      </c>
      <c r="B220" s="54" t="s">
        <v>3746</v>
      </c>
      <c r="C220" s="57" t="s">
        <v>2561</v>
      </c>
      <c r="D220" s="57" t="s">
        <v>3624</v>
      </c>
      <c r="E220" s="57" t="s">
        <v>2582</v>
      </c>
      <c r="F220" s="328">
        <v>450000</v>
      </c>
    </row>
    <row r="221" spans="1:6" ht="48">
      <c r="A221" s="43">
        <v>24</v>
      </c>
      <c r="B221" s="54" t="s">
        <v>3747</v>
      </c>
      <c r="C221" s="57" t="s">
        <v>2560</v>
      </c>
      <c r="D221" s="57" t="s">
        <v>3626</v>
      </c>
      <c r="E221" s="57" t="s">
        <v>3625</v>
      </c>
      <c r="F221" s="328">
        <v>48637.71</v>
      </c>
    </row>
    <row r="222" spans="1:6" ht="12.75">
      <c r="A222" s="43">
        <v>25</v>
      </c>
      <c r="B222" s="54" t="s">
        <v>3748</v>
      </c>
      <c r="C222" s="57" t="s">
        <v>2563</v>
      </c>
      <c r="D222" s="57" t="s">
        <v>3628</v>
      </c>
      <c r="E222" s="57" t="s">
        <v>3627</v>
      </c>
      <c r="F222" s="328">
        <v>53040.89</v>
      </c>
    </row>
    <row r="223" spans="1:6" ht="24">
      <c r="A223" s="43">
        <v>26</v>
      </c>
      <c r="B223" s="54" t="s">
        <v>498</v>
      </c>
      <c r="C223" s="57" t="s">
        <v>2560</v>
      </c>
      <c r="D223" s="57" t="s">
        <v>3630</v>
      </c>
      <c r="E223" s="57" t="s">
        <v>3629</v>
      </c>
      <c r="F223" s="328">
        <v>493500.39</v>
      </c>
    </row>
    <row r="224" spans="1:6" ht="21" customHeight="1">
      <c r="A224" s="43">
        <v>27</v>
      </c>
      <c r="B224" s="54" t="s">
        <v>3742</v>
      </c>
      <c r="C224" s="57" t="s">
        <v>2560</v>
      </c>
      <c r="D224" s="57" t="s">
        <v>3631</v>
      </c>
      <c r="E224" s="57" t="s">
        <v>3200</v>
      </c>
      <c r="F224" s="328">
        <v>200000</v>
      </c>
    </row>
    <row r="225" spans="1:6" ht="36">
      <c r="A225" s="43">
        <v>28</v>
      </c>
      <c r="B225" s="54" t="s">
        <v>1026</v>
      </c>
      <c r="C225" s="57" t="s">
        <v>2560</v>
      </c>
      <c r="D225" s="57" t="s">
        <v>3632</v>
      </c>
      <c r="E225" s="57" t="s">
        <v>3186</v>
      </c>
      <c r="F225" s="328">
        <v>24129.33</v>
      </c>
    </row>
    <row r="226" spans="1:6" ht="36">
      <c r="A226" s="43">
        <v>29</v>
      </c>
      <c r="B226" s="54" t="s">
        <v>3749</v>
      </c>
      <c r="C226" s="57" t="s">
        <v>2561</v>
      </c>
      <c r="D226" s="57" t="s">
        <v>3634</v>
      </c>
      <c r="E226" s="57" t="s">
        <v>3633</v>
      </c>
      <c r="F226" s="328">
        <v>150000</v>
      </c>
    </row>
    <row r="227" spans="1:6" ht="36">
      <c r="A227" s="43">
        <v>30</v>
      </c>
      <c r="B227" s="54" t="s">
        <v>3750</v>
      </c>
      <c r="C227" s="57" t="s">
        <v>2563</v>
      </c>
      <c r="D227" s="57" t="s">
        <v>2507</v>
      </c>
      <c r="E227" s="57" t="s">
        <v>3635</v>
      </c>
      <c r="F227" s="328">
        <v>75000</v>
      </c>
    </row>
    <row r="228" spans="1:6" ht="36">
      <c r="A228" s="43">
        <v>31</v>
      </c>
      <c r="B228" s="54" t="s">
        <v>3751</v>
      </c>
      <c r="C228" s="57" t="s">
        <v>2566</v>
      </c>
      <c r="D228" s="57" t="s">
        <v>3637</v>
      </c>
      <c r="E228" s="57" t="s">
        <v>3636</v>
      </c>
      <c r="F228" s="328">
        <v>55000</v>
      </c>
    </row>
    <row r="229" spans="1:6" ht="36">
      <c r="A229" s="43">
        <v>32</v>
      </c>
      <c r="B229" s="54" t="s">
        <v>3752</v>
      </c>
      <c r="C229" s="57" t="s">
        <v>2566</v>
      </c>
      <c r="D229" s="57" t="s">
        <v>200</v>
      </c>
      <c r="E229" s="57" t="s">
        <v>3638</v>
      </c>
      <c r="F229" s="328">
        <v>233000</v>
      </c>
    </row>
    <row r="230" spans="1:6" ht="48">
      <c r="A230" s="43">
        <v>33</v>
      </c>
      <c r="B230" s="54" t="s">
        <v>3753</v>
      </c>
      <c r="C230" s="57" t="s">
        <v>2562</v>
      </c>
      <c r="D230" s="57" t="s">
        <v>200</v>
      </c>
      <c r="E230" s="57" t="s">
        <v>3639</v>
      </c>
      <c r="F230" s="328">
        <v>127000</v>
      </c>
    </row>
    <row r="231" spans="1:6" ht="36">
      <c r="A231" s="43">
        <v>34</v>
      </c>
      <c r="B231" s="54" t="s">
        <v>3754</v>
      </c>
      <c r="C231" s="57" t="s">
        <v>2560</v>
      </c>
      <c r="D231" s="57" t="s">
        <v>3641</v>
      </c>
      <c r="E231" s="57" t="s">
        <v>3640</v>
      </c>
      <c r="F231" s="328">
        <v>29000</v>
      </c>
    </row>
    <row r="232" spans="1:6" ht="24">
      <c r="A232" s="43">
        <v>35</v>
      </c>
      <c r="B232" s="54" t="s">
        <v>3755</v>
      </c>
      <c r="C232" s="57" t="s">
        <v>2563</v>
      </c>
      <c r="D232" s="57" t="s">
        <v>3643</v>
      </c>
      <c r="E232" s="57" t="s">
        <v>3642</v>
      </c>
      <c r="F232" s="328">
        <v>492000</v>
      </c>
    </row>
    <row r="233" spans="1:6" ht="36">
      <c r="A233" s="43">
        <v>36</v>
      </c>
      <c r="B233" s="54" t="s">
        <v>3756</v>
      </c>
      <c r="C233" s="57" t="s">
        <v>2567</v>
      </c>
      <c r="D233" s="57" t="s">
        <v>3645</v>
      </c>
      <c r="E233" s="57" t="s">
        <v>3644</v>
      </c>
      <c r="F233" s="328">
        <v>175000</v>
      </c>
    </row>
    <row r="234" spans="1:6" ht="60">
      <c r="A234" s="43">
        <v>37</v>
      </c>
      <c r="B234" s="54" t="s">
        <v>3757</v>
      </c>
      <c r="C234" s="57" t="s">
        <v>2563</v>
      </c>
      <c r="D234" s="57" t="s">
        <v>2303</v>
      </c>
      <c r="E234" s="57" t="s">
        <v>3646</v>
      </c>
      <c r="F234" s="328">
        <v>130163.54</v>
      </c>
    </row>
    <row r="235" spans="1:6" ht="60">
      <c r="A235" s="43">
        <v>38</v>
      </c>
      <c r="B235" s="54" t="s">
        <v>3758</v>
      </c>
      <c r="C235" s="57" t="s">
        <v>2563</v>
      </c>
      <c r="D235" s="57" t="s">
        <v>3648</v>
      </c>
      <c r="E235" s="57" t="s">
        <v>3647</v>
      </c>
      <c r="F235" s="328">
        <v>294000</v>
      </c>
    </row>
    <row r="236" spans="1:6" ht="12.75">
      <c r="A236" s="43">
        <v>39</v>
      </c>
      <c r="B236" s="54" t="s">
        <v>3759</v>
      </c>
      <c r="C236" s="57" t="s">
        <v>2560</v>
      </c>
      <c r="D236" s="57" t="s">
        <v>2303</v>
      </c>
      <c r="E236" s="57" t="s">
        <v>2470</v>
      </c>
      <c r="F236" s="328">
        <v>420275</v>
      </c>
    </row>
    <row r="237" spans="1:6" ht="36">
      <c r="A237" s="43">
        <v>40</v>
      </c>
      <c r="B237" s="54" t="s">
        <v>3649</v>
      </c>
      <c r="C237" s="57" t="s">
        <v>2560</v>
      </c>
      <c r="D237" s="57" t="s">
        <v>2303</v>
      </c>
      <c r="E237" s="57" t="s">
        <v>3650</v>
      </c>
      <c r="F237" s="328">
        <v>63814.15</v>
      </c>
    </row>
    <row r="238" spans="1:6" ht="36">
      <c r="A238" s="43">
        <v>41</v>
      </c>
      <c r="B238" s="54" t="s">
        <v>3760</v>
      </c>
      <c r="C238" s="57" t="s">
        <v>2560</v>
      </c>
      <c r="D238" s="57" t="s">
        <v>2464</v>
      </c>
      <c r="E238" s="57" t="s">
        <v>3651</v>
      </c>
      <c r="F238" s="328">
        <v>62500</v>
      </c>
    </row>
    <row r="239" spans="1:6" ht="24">
      <c r="A239" s="43">
        <v>42</v>
      </c>
      <c r="B239" s="54" t="s">
        <v>3761</v>
      </c>
      <c r="C239" s="57" t="s">
        <v>2567</v>
      </c>
      <c r="D239" s="57" t="s">
        <v>3653</v>
      </c>
      <c r="E239" s="57" t="s">
        <v>3652</v>
      </c>
      <c r="F239" s="328">
        <v>250000</v>
      </c>
    </row>
    <row r="240" spans="1:6" ht="144">
      <c r="A240" s="43">
        <v>43</v>
      </c>
      <c r="B240" s="54" t="s">
        <v>3762</v>
      </c>
      <c r="C240" s="57" t="s">
        <v>2561</v>
      </c>
      <c r="D240" s="57" t="s">
        <v>2505</v>
      </c>
      <c r="E240" s="57" t="s">
        <v>3654</v>
      </c>
      <c r="F240" s="328">
        <v>387583.12</v>
      </c>
    </row>
    <row r="241" spans="1:6" ht="36">
      <c r="A241" s="43">
        <v>44</v>
      </c>
      <c r="B241" s="54" t="s">
        <v>3763</v>
      </c>
      <c r="C241" s="57" t="s">
        <v>2561</v>
      </c>
      <c r="D241" s="57" t="s">
        <v>200</v>
      </c>
      <c r="E241" s="57" t="s">
        <v>3655</v>
      </c>
      <c r="F241" s="328">
        <v>47000</v>
      </c>
    </row>
    <row r="242" spans="1:6" ht="24">
      <c r="A242" s="43">
        <v>45</v>
      </c>
      <c r="B242" s="54" t="s">
        <v>3764</v>
      </c>
      <c r="C242" s="57" t="s">
        <v>2566</v>
      </c>
      <c r="D242" s="57" t="s">
        <v>3657</v>
      </c>
      <c r="E242" s="57" t="s">
        <v>3656</v>
      </c>
      <c r="F242" s="328">
        <v>498000</v>
      </c>
    </row>
    <row r="243" spans="1:6" ht="48">
      <c r="A243" s="43">
        <v>46</v>
      </c>
      <c r="B243" s="54" t="s">
        <v>3765</v>
      </c>
      <c r="C243" s="57" t="s">
        <v>2561</v>
      </c>
      <c r="D243" s="57" t="s">
        <v>1370</v>
      </c>
      <c r="E243" s="57" t="s">
        <v>3658</v>
      </c>
      <c r="F243" s="328">
        <v>29600</v>
      </c>
    </row>
    <row r="244" spans="1:6" ht="72">
      <c r="A244" s="43">
        <v>47</v>
      </c>
      <c r="B244" s="54" t="s">
        <v>1028</v>
      </c>
      <c r="C244" s="57" t="s">
        <v>2564</v>
      </c>
      <c r="D244" s="57" t="s">
        <v>2507</v>
      </c>
      <c r="E244" s="57" t="s">
        <v>3659</v>
      </c>
      <c r="F244" s="328">
        <v>200246.37</v>
      </c>
    </row>
    <row r="245" spans="1:6" ht="36">
      <c r="A245" s="43">
        <v>48</v>
      </c>
      <c r="B245" s="54" t="s">
        <v>3766</v>
      </c>
      <c r="C245" s="57" t="s">
        <v>2561</v>
      </c>
      <c r="D245" s="57" t="s">
        <v>3661</v>
      </c>
      <c r="E245" s="57" t="s">
        <v>3660</v>
      </c>
      <c r="F245" s="328">
        <v>499934.34</v>
      </c>
    </row>
    <row r="246" spans="1:6" ht="36">
      <c r="A246" s="43">
        <v>49</v>
      </c>
      <c r="B246" s="54" t="s">
        <v>3767</v>
      </c>
      <c r="C246" s="57" t="s">
        <v>2561</v>
      </c>
      <c r="D246" s="57" t="s">
        <v>3663</v>
      </c>
      <c r="E246" s="57" t="s">
        <v>3662</v>
      </c>
      <c r="F246" s="328">
        <v>160000</v>
      </c>
    </row>
    <row r="247" spans="1:6" ht="48">
      <c r="A247" s="43">
        <v>50</v>
      </c>
      <c r="B247" s="54" t="s">
        <v>3768</v>
      </c>
      <c r="C247" s="57" t="s">
        <v>2565</v>
      </c>
      <c r="D247" s="57" t="s">
        <v>2303</v>
      </c>
      <c r="E247" s="57" t="s">
        <v>3664</v>
      </c>
      <c r="F247" s="328">
        <v>35000</v>
      </c>
    </row>
    <row r="248" spans="1:6" ht="72">
      <c r="A248" s="43">
        <v>51</v>
      </c>
      <c r="B248" s="54" t="s">
        <v>3769</v>
      </c>
      <c r="C248" s="57" t="s">
        <v>2567</v>
      </c>
      <c r="D248" s="57" t="s">
        <v>3666</v>
      </c>
      <c r="E248" s="57" t="s">
        <v>3665</v>
      </c>
      <c r="F248" s="328">
        <v>150000</v>
      </c>
    </row>
    <row r="249" spans="1:6" ht="24">
      <c r="A249" s="43">
        <v>52</v>
      </c>
      <c r="B249" s="54" t="s">
        <v>3770</v>
      </c>
      <c r="C249" s="57" t="s">
        <v>2560</v>
      </c>
      <c r="D249" s="57" t="s">
        <v>3668</v>
      </c>
      <c r="E249" s="57" t="s">
        <v>3667</v>
      </c>
      <c r="F249" s="328">
        <v>30630</v>
      </c>
    </row>
    <row r="250" spans="1:6" ht="36">
      <c r="A250" s="43">
        <v>53</v>
      </c>
      <c r="B250" s="54" t="s">
        <v>3771</v>
      </c>
      <c r="C250" s="57" t="s">
        <v>2560</v>
      </c>
      <c r="D250" s="57" t="s">
        <v>3670</v>
      </c>
      <c r="E250" s="57" t="s">
        <v>3669</v>
      </c>
      <c r="F250" s="328">
        <v>80000</v>
      </c>
    </row>
    <row r="251" spans="1:6" ht="48">
      <c r="A251" s="43">
        <v>54</v>
      </c>
      <c r="B251" s="54" t="s">
        <v>3772</v>
      </c>
      <c r="C251" s="57" t="s">
        <v>2560</v>
      </c>
      <c r="D251" s="57" t="s">
        <v>3672</v>
      </c>
      <c r="E251" s="57" t="s">
        <v>3671</v>
      </c>
      <c r="F251" s="328">
        <v>156000</v>
      </c>
    </row>
    <row r="252" spans="1:6" ht="36">
      <c r="A252" s="43">
        <v>55</v>
      </c>
      <c r="B252" s="54" t="s">
        <v>3773</v>
      </c>
      <c r="C252" s="57" t="s">
        <v>2561</v>
      </c>
      <c r="D252" s="57" t="s">
        <v>155</v>
      </c>
      <c r="E252" s="57" t="s">
        <v>3673</v>
      </c>
      <c r="F252" s="328">
        <v>51508</v>
      </c>
    </row>
    <row r="253" spans="1:6" ht="36">
      <c r="A253" s="43">
        <v>56</v>
      </c>
      <c r="B253" s="54" t="s">
        <v>3774</v>
      </c>
      <c r="C253" s="57" t="s">
        <v>2563</v>
      </c>
      <c r="D253" s="57" t="s">
        <v>200</v>
      </c>
      <c r="E253" s="57" t="s">
        <v>3674</v>
      </c>
      <c r="F253" s="328">
        <v>47995.83</v>
      </c>
    </row>
    <row r="254" spans="1:6" ht="60">
      <c r="A254" s="43">
        <v>57</v>
      </c>
      <c r="B254" s="54" t="s">
        <v>937</v>
      </c>
      <c r="C254" s="57" t="s">
        <v>2560</v>
      </c>
      <c r="D254" s="57" t="s">
        <v>3676</v>
      </c>
      <c r="E254" s="57" t="s">
        <v>3675</v>
      </c>
      <c r="F254" s="328">
        <v>155000</v>
      </c>
    </row>
    <row r="255" spans="1:6" ht="36">
      <c r="A255" s="43">
        <v>58</v>
      </c>
      <c r="B255" s="54" t="s">
        <v>498</v>
      </c>
      <c r="C255" s="57" t="s">
        <v>2560</v>
      </c>
      <c r="D255" s="57" t="s">
        <v>3678</v>
      </c>
      <c r="E255" s="57" t="s">
        <v>3677</v>
      </c>
      <c r="F255" s="328">
        <v>367266.41</v>
      </c>
    </row>
    <row r="256" spans="1:6" ht="60">
      <c r="A256" s="43">
        <v>59</v>
      </c>
      <c r="B256" s="54" t="s">
        <v>3174</v>
      </c>
      <c r="C256" s="57" t="s">
        <v>2564</v>
      </c>
      <c r="D256" s="57" t="s">
        <v>3680</v>
      </c>
      <c r="E256" s="57" t="s">
        <v>3679</v>
      </c>
      <c r="F256" s="328">
        <v>300000</v>
      </c>
    </row>
    <row r="257" spans="1:6" ht="36">
      <c r="A257" s="43">
        <v>60</v>
      </c>
      <c r="B257" s="54" t="s">
        <v>3775</v>
      </c>
      <c r="C257" s="57" t="s">
        <v>2565</v>
      </c>
      <c r="D257" s="57" t="s">
        <v>3682</v>
      </c>
      <c r="E257" s="57" t="s">
        <v>3681</v>
      </c>
      <c r="F257" s="328">
        <v>67200</v>
      </c>
    </row>
    <row r="258" spans="1:6" ht="36">
      <c r="A258" s="43">
        <v>61</v>
      </c>
      <c r="B258" s="54" t="s">
        <v>3776</v>
      </c>
      <c r="C258" s="57" t="s">
        <v>2560</v>
      </c>
      <c r="D258" s="57" t="s">
        <v>3002</v>
      </c>
      <c r="E258" s="57" t="s">
        <v>3683</v>
      </c>
      <c r="F258" s="328">
        <v>157425</v>
      </c>
    </row>
    <row r="259" spans="1:6" ht="36">
      <c r="A259" s="43">
        <v>62</v>
      </c>
      <c r="B259" s="54" t="s">
        <v>3777</v>
      </c>
      <c r="C259" s="57" t="s">
        <v>2560</v>
      </c>
      <c r="D259" s="57" t="s">
        <v>3684</v>
      </c>
      <c r="E259" s="57" t="s">
        <v>3683</v>
      </c>
      <c r="F259" s="328">
        <v>98700</v>
      </c>
    </row>
    <row r="260" spans="1:6" ht="24">
      <c r="A260" s="43">
        <v>63</v>
      </c>
      <c r="B260" s="54" t="s">
        <v>3778</v>
      </c>
      <c r="C260" s="57" t="s">
        <v>2562</v>
      </c>
      <c r="D260" s="57" t="s">
        <v>3686</v>
      </c>
      <c r="E260" s="57" t="s">
        <v>3685</v>
      </c>
      <c r="F260" s="328">
        <v>124000</v>
      </c>
    </row>
    <row r="261" spans="1:6" ht="48">
      <c r="A261" s="43">
        <v>64</v>
      </c>
      <c r="B261" s="54" t="s">
        <v>3779</v>
      </c>
      <c r="C261" s="57" t="s">
        <v>2560</v>
      </c>
      <c r="D261" s="57" t="s">
        <v>3688</v>
      </c>
      <c r="E261" s="57" t="s">
        <v>3687</v>
      </c>
      <c r="F261" s="328">
        <v>68837.73</v>
      </c>
    </row>
    <row r="262" spans="1:6" ht="36">
      <c r="A262" s="43">
        <v>65</v>
      </c>
      <c r="B262" s="54" t="s">
        <v>3780</v>
      </c>
      <c r="C262" s="57" t="s">
        <v>2563</v>
      </c>
      <c r="D262" s="57" t="s">
        <v>3689</v>
      </c>
      <c r="E262" s="57" t="s">
        <v>780</v>
      </c>
      <c r="F262" s="328">
        <v>500000</v>
      </c>
    </row>
    <row r="263" spans="1:6" ht="36">
      <c r="A263" s="43">
        <v>66</v>
      </c>
      <c r="B263" s="54" t="s">
        <v>3781</v>
      </c>
      <c r="C263" s="57" t="s">
        <v>2562</v>
      </c>
      <c r="D263" s="57" t="s">
        <v>3691</v>
      </c>
      <c r="E263" s="57" t="s">
        <v>3690</v>
      </c>
      <c r="F263" s="328">
        <v>90200</v>
      </c>
    </row>
    <row r="264" spans="1:6" ht="36">
      <c r="A264" s="43">
        <v>67</v>
      </c>
      <c r="B264" s="54" t="s">
        <v>3782</v>
      </c>
      <c r="C264" s="57" t="s">
        <v>2563</v>
      </c>
      <c r="D264" s="57" t="s">
        <v>200</v>
      </c>
      <c r="E264" s="57" t="s">
        <v>3692</v>
      </c>
      <c r="F264" s="328">
        <v>52000</v>
      </c>
    </row>
    <row r="265" spans="1:6" ht="48">
      <c r="A265" s="43">
        <v>68</v>
      </c>
      <c r="B265" s="54" t="s">
        <v>3783</v>
      </c>
      <c r="C265" s="57" t="s">
        <v>2563</v>
      </c>
      <c r="D265" s="57" t="s">
        <v>3694</v>
      </c>
      <c r="E265" s="57" t="s">
        <v>3693</v>
      </c>
      <c r="F265" s="328">
        <v>130000</v>
      </c>
    </row>
    <row r="266" spans="1:6" ht="24">
      <c r="A266" s="43">
        <v>69</v>
      </c>
      <c r="B266" s="54" t="s">
        <v>3784</v>
      </c>
      <c r="C266" s="57" t="s">
        <v>2560</v>
      </c>
      <c r="D266" s="57" t="s">
        <v>3696</v>
      </c>
      <c r="E266" s="57" t="s">
        <v>3695</v>
      </c>
      <c r="F266" s="328">
        <v>55500</v>
      </c>
    </row>
    <row r="267" spans="1:6" ht="36">
      <c r="A267" s="43">
        <v>70</v>
      </c>
      <c r="B267" s="54" t="s">
        <v>3785</v>
      </c>
      <c r="C267" s="57" t="s">
        <v>2561</v>
      </c>
      <c r="D267" s="57" t="s">
        <v>3698</v>
      </c>
      <c r="E267" s="57" t="s">
        <v>3697</v>
      </c>
      <c r="F267" s="328">
        <v>40000</v>
      </c>
    </row>
    <row r="268" spans="1:6" ht="24">
      <c r="A268" s="43">
        <v>71</v>
      </c>
      <c r="B268" s="54" t="s">
        <v>3781</v>
      </c>
      <c r="C268" s="57" t="s">
        <v>2562</v>
      </c>
      <c r="D268" s="57" t="s">
        <v>3700</v>
      </c>
      <c r="E268" s="57" t="s">
        <v>3699</v>
      </c>
      <c r="F268" s="328">
        <v>47500</v>
      </c>
    </row>
    <row r="269" spans="1:6" ht="12.75">
      <c r="A269" s="43">
        <v>72</v>
      </c>
      <c r="B269" s="54" t="s">
        <v>3786</v>
      </c>
      <c r="C269" s="57" t="s">
        <v>2560</v>
      </c>
      <c r="D269" s="57" t="s">
        <v>200</v>
      </c>
      <c r="E269" s="57" t="s">
        <v>2209</v>
      </c>
      <c r="F269" s="328">
        <v>62948.69</v>
      </c>
    </row>
    <row r="270" spans="1:6" ht="24">
      <c r="A270" s="43">
        <v>73</v>
      </c>
      <c r="B270" s="54" t="s">
        <v>3787</v>
      </c>
      <c r="C270" s="57" t="s">
        <v>2560</v>
      </c>
      <c r="D270" s="57" t="s">
        <v>200</v>
      </c>
      <c r="E270" s="57" t="s">
        <v>3701</v>
      </c>
      <c r="F270" s="328">
        <v>85561.61</v>
      </c>
    </row>
    <row r="271" spans="1:6" ht="24">
      <c r="A271" s="43">
        <v>74</v>
      </c>
      <c r="B271" s="54" t="s">
        <v>3788</v>
      </c>
      <c r="C271" s="57" t="s">
        <v>2560</v>
      </c>
      <c r="D271" s="57" t="s">
        <v>200</v>
      </c>
      <c r="E271" s="57" t="s">
        <v>3702</v>
      </c>
      <c r="F271" s="328">
        <v>24904.33</v>
      </c>
    </row>
    <row r="272" spans="1:6" ht="12.75">
      <c r="A272" s="43">
        <v>75</v>
      </c>
      <c r="B272" s="54" t="s">
        <v>3789</v>
      </c>
      <c r="C272" s="57" t="s">
        <v>2563</v>
      </c>
      <c r="D272" s="57" t="s">
        <v>2303</v>
      </c>
      <c r="E272" s="57" t="s">
        <v>495</v>
      </c>
      <c r="F272" s="328">
        <v>157000</v>
      </c>
    </row>
    <row r="273" spans="1:6" ht="36">
      <c r="A273" s="43">
        <v>76</v>
      </c>
      <c r="B273" s="54" t="s">
        <v>3790</v>
      </c>
      <c r="C273" s="57" t="s">
        <v>2566</v>
      </c>
      <c r="D273" s="57" t="s">
        <v>151</v>
      </c>
      <c r="E273" s="57" t="s">
        <v>3703</v>
      </c>
      <c r="F273" s="328">
        <v>499996.8</v>
      </c>
    </row>
    <row r="274" spans="1:6" ht="24">
      <c r="A274" s="43">
        <v>77</v>
      </c>
      <c r="B274" s="54" t="s">
        <v>3791</v>
      </c>
      <c r="C274" s="57" t="s">
        <v>2567</v>
      </c>
      <c r="D274" s="57" t="s">
        <v>2303</v>
      </c>
      <c r="E274" s="57" t="s">
        <v>3704</v>
      </c>
      <c r="F274" s="328">
        <v>159162.24</v>
      </c>
    </row>
    <row r="275" spans="1:6" ht="36">
      <c r="A275" s="43">
        <v>78</v>
      </c>
      <c r="B275" s="54" t="s">
        <v>3792</v>
      </c>
      <c r="C275" s="57" t="s">
        <v>2560</v>
      </c>
      <c r="D275" s="57" t="s">
        <v>3706</v>
      </c>
      <c r="E275" s="57" t="s">
        <v>3705</v>
      </c>
      <c r="F275" s="328">
        <v>110500</v>
      </c>
    </row>
    <row r="276" spans="1:6" ht="24">
      <c r="A276" s="43">
        <v>79</v>
      </c>
      <c r="B276" s="54" t="s">
        <v>3793</v>
      </c>
      <c r="C276" s="57" t="s">
        <v>2560</v>
      </c>
      <c r="D276" s="57" t="s">
        <v>200</v>
      </c>
      <c r="E276" s="57" t="s">
        <v>3707</v>
      </c>
      <c r="F276" s="328">
        <v>271360.66</v>
      </c>
    </row>
    <row r="277" spans="1:6" ht="60">
      <c r="A277" s="43">
        <v>80</v>
      </c>
      <c r="B277" s="54" t="s">
        <v>3794</v>
      </c>
      <c r="C277" s="57" t="s">
        <v>2561</v>
      </c>
      <c r="D277" s="57" t="s">
        <v>3709</v>
      </c>
      <c r="E277" s="57" t="s">
        <v>3708</v>
      </c>
      <c r="F277" s="328">
        <v>496061.84</v>
      </c>
    </row>
    <row r="278" spans="1:6" ht="24">
      <c r="A278" s="43">
        <v>81</v>
      </c>
      <c r="B278" s="54" t="s">
        <v>3795</v>
      </c>
      <c r="C278" s="57" t="s">
        <v>2567</v>
      </c>
      <c r="D278" s="57" t="s">
        <v>3711</v>
      </c>
      <c r="E278" s="57" t="s">
        <v>3710</v>
      </c>
      <c r="F278" s="328">
        <v>30252.91</v>
      </c>
    </row>
    <row r="279" spans="1:6" ht="24">
      <c r="A279" s="43">
        <v>82</v>
      </c>
      <c r="B279" s="54" t="s">
        <v>3796</v>
      </c>
      <c r="C279" s="57" t="s">
        <v>2561</v>
      </c>
      <c r="D279" s="57" t="s">
        <v>3713</v>
      </c>
      <c r="E279" s="57" t="s">
        <v>3712</v>
      </c>
      <c r="F279" s="328">
        <v>135700</v>
      </c>
    </row>
    <row r="280" spans="1:6" ht="48">
      <c r="A280" s="43">
        <v>83</v>
      </c>
      <c r="B280" s="54" t="s">
        <v>3797</v>
      </c>
      <c r="C280" s="57" t="s">
        <v>2560</v>
      </c>
      <c r="D280" s="57" t="s">
        <v>200</v>
      </c>
      <c r="E280" s="57" t="s">
        <v>3714</v>
      </c>
      <c r="F280" s="328">
        <v>98000</v>
      </c>
    </row>
    <row r="281" spans="1:6" ht="24">
      <c r="A281" s="43">
        <v>84</v>
      </c>
      <c r="B281" s="54" t="s">
        <v>3798</v>
      </c>
      <c r="C281" s="57" t="s">
        <v>2566</v>
      </c>
      <c r="D281" s="57" t="s">
        <v>3716</v>
      </c>
      <c r="E281" s="57" t="s">
        <v>3715</v>
      </c>
      <c r="F281" s="328">
        <v>192000</v>
      </c>
    </row>
    <row r="282" spans="1:6" ht="60">
      <c r="A282" s="43">
        <v>85</v>
      </c>
      <c r="B282" s="54" t="s">
        <v>3799</v>
      </c>
      <c r="C282" s="57" t="s">
        <v>2561</v>
      </c>
      <c r="D282" s="57" t="s">
        <v>155</v>
      </c>
      <c r="E282" s="57" t="s">
        <v>3717</v>
      </c>
      <c r="F282" s="328">
        <v>21785</v>
      </c>
    </row>
    <row r="283" spans="1:6" ht="12.75">
      <c r="A283" s="43">
        <v>86</v>
      </c>
      <c r="B283" s="54" t="s">
        <v>3800</v>
      </c>
      <c r="C283" s="57" t="s">
        <v>2566</v>
      </c>
      <c r="D283" s="57" t="s">
        <v>2303</v>
      </c>
      <c r="E283" s="57" t="s">
        <v>2212</v>
      </c>
      <c r="F283" s="328">
        <v>58240</v>
      </c>
    </row>
    <row r="284" spans="1:6" ht="36">
      <c r="A284" s="43">
        <v>87</v>
      </c>
      <c r="B284" s="54" t="s">
        <v>3801</v>
      </c>
      <c r="C284" s="57" t="s">
        <v>2565</v>
      </c>
      <c r="D284" s="57" t="s">
        <v>3719</v>
      </c>
      <c r="E284" s="57" t="s">
        <v>3718</v>
      </c>
      <c r="F284" s="328">
        <v>25000</v>
      </c>
    </row>
    <row r="285" spans="1:6" ht="12.75">
      <c r="A285" s="43">
        <v>88</v>
      </c>
      <c r="B285" s="54" t="s">
        <v>3802</v>
      </c>
      <c r="C285" s="57" t="s">
        <v>2562</v>
      </c>
      <c r="D285" s="57" t="s">
        <v>1646</v>
      </c>
      <c r="E285" s="57" t="s">
        <v>3720</v>
      </c>
      <c r="F285" s="328">
        <v>35800</v>
      </c>
    </row>
    <row r="286" spans="1:6" ht="24">
      <c r="A286" s="43">
        <v>89</v>
      </c>
      <c r="B286" s="54" t="s">
        <v>3803</v>
      </c>
      <c r="C286" s="57" t="s">
        <v>2563</v>
      </c>
      <c r="D286" s="57" t="s">
        <v>200</v>
      </c>
      <c r="E286" s="57" t="s">
        <v>3721</v>
      </c>
      <c r="F286" s="328">
        <v>28633.71</v>
      </c>
    </row>
    <row r="287" spans="1:6" ht="36">
      <c r="A287" s="43">
        <v>90</v>
      </c>
      <c r="B287" s="54" t="s">
        <v>3804</v>
      </c>
      <c r="C287" s="57" t="s">
        <v>2560</v>
      </c>
      <c r="D287" s="57" t="s">
        <v>200</v>
      </c>
      <c r="E287" s="57" t="s">
        <v>3722</v>
      </c>
      <c r="F287" s="328">
        <v>90000</v>
      </c>
    </row>
    <row r="288" spans="1:6" ht="24">
      <c r="A288" s="43">
        <v>91</v>
      </c>
      <c r="B288" s="54" t="s">
        <v>3805</v>
      </c>
      <c r="C288" s="57" t="s">
        <v>2562</v>
      </c>
      <c r="D288" s="57" t="s">
        <v>200</v>
      </c>
      <c r="E288" s="57" t="s">
        <v>3723</v>
      </c>
      <c r="F288" s="328">
        <v>50000</v>
      </c>
    </row>
    <row r="289" spans="1:6" ht="12.75">
      <c r="A289" s="256"/>
      <c r="B289" s="255"/>
      <c r="C289" s="327"/>
      <c r="D289" s="327"/>
      <c r="E289" s="327"/>
      <c r="F289" s="427"/>
    </row>
    <row r="290" spans="3:6" ht="15">
      <c r="C290" s="257"/>
      <c r="E290" s="428" t="s">
        <v>3421</v>
      </c>
      <c r="F290" s="429">
        <f>SUM(F198:F288)</f>
        <v>15917801.82</v>
      </c>
    </row>
    <row r="291" ht="12.75">
      <c r="C291" s="257"/>
    </row>
    <row r="292" ht="12.75">
      <c r="C292" s="257"/>
    </row>
    <row r="293" ht="12.75">
      <c r="C293" s="257"/>
    </row>
    <row r="294" ht="12.75">
      <c r="C294" s="257"/>
    </row>
    <row r="295" ht="12.75">
      <c r="C295" s="257"/>
    </row>
    <row r="296" ht="12.75">
      <c r="C296" s="257"/>
    </row>
    <row r="297" ht="12.75">
      <c r="C297" s="257"/>
    </row>
    <row r="298" ht="12.75">
      <c r="C298" s="257"/>
    </row>
    <row r="299" ht="12.75">
      <c r="C299" s="257"/>
    </row>
    <row r="300" ht="12.75">
      <c r="C300" s="257"/>
    </row>
    <row r="301" ht="12.75">
      <c r="C301" s="257"/>
    </row>
    <row r="302" ht="12.75">
      <c r="C302" s="257"/>
    </row>
    <row r="303" ht="12.75">
      <c r="C303" s="257"/>
    </row>
    <row r="304" ht="12.75">
      <c r="C304" s="257"/>
    </row>
    <row r="305" ht="12.75">
      <c r="C305" s="257"/>
    </row>
    <row r="306" ht="12.75">
      <c r="C306" s="257"/>
    </row>
    <row r="307" ht="12.75">
      <c r="C307" s="257"/>
    </row>
    <row r="308" ht="12.75">
      <c r="C308" s="257"/>
    </row>
    <row r="309" ht="12.75">
      <c r="C309" s="257"/>
    </row>
    <row r="310" ht="12.75">
      <c r="C310" s="257"/>
    </row>
    <row r="311" ht="12.75">
      <c r="C311" s="257"/>
    </row>
    <row r="312" ht="12.75">
      <c r="C312" s="257"/>
    </row>
    <row r="313" ht="12.75">
      <c r="C313" s="257"/>
    </row>
    <row r="314" ht="12.75">
      <c r="C314" s="257"/>
    </row>
    <row r="315" ht="12.75">
      <c r="C315" s="257"/>
    </row>
    <row r="316" ht="12.75">
      <c r="C316" s="257"/>
    </row>
    <row r="317" ht="12.75">
      <c r="C317" s="257"/>
    </row>
    <row r="318" ht="12.75">
      <c r="C318" s="257"/>
    </row>
    <row r="319" ht="12.75">
      <c r="C319" s="257"/>
    </row>
    <row r="320" ht="12.75">
      <c r="C320" s="257"/>
    </row>
    <row r="321" ht="12.75">
      <c r="C321" s="257"/>
    </row>
    <row r="322" ht="12.75">
      <c r="C322" s="257"/>
    </row>
    <row r="323" ht="12.75">
      <c r="C323" s="257"/>
    </row>
    <row r="324" ht="12.75">
      <c r="C324" s="257"/>
    </row>
    <row r="325" ht="12.75">
      <c r="C325" s="257"/>
    </row>
    <row r="326" ht="12.75">
      <c r="C326" s="257"/>
    </row>
    <row r="327" ht="12.75">
      <c r="C327" s="257"/>
    </row>
    <row r="328" ht="12.75">
      <c r="C328" s="257"/>
    </row>
    <row r="329" ht="12.75">
      <c r="C329" s="257"/>
    </row>
    <row r="330" ht="12.75">
      <c r="C330" s="257"/>
    </row>
    <row r="331" ht="12.75">
      <c r="C331" s="257"/>
    </row>
    <row r="332" ht="12.75">
      <c r="C332" s="257"/>
    </row>
    <row r="333" ht="12.75">
      <c r="C333" s="257"/>
    </row>
    <row r="334" ht="12.75">
      <c r="C334" s="257"/>
    </row>
    <row r="335" ht="12.75">
      <c r="C335" s="257"/>
    </row>
    <row r="336" ht="12.75">
      <c r="C336" s="257"/>
    </row>
    <row r="337" ht="12.75">
      <c r="C337" s="257"/>
    </row>
    <row r="338" ht="12.75">
      <c r="C338" s="257"/>
    </row>
    <row r="339" ht="12.75">
      <c r="C339" s="257"/>
    </row>
    <row r="340" ht="12.75">
      <c r="C340" s="257"/>
    </row>
    <row r="341" ht="12.75">
      <c r="C341" s="257"/>
    </row>
    <row r="342" ht="12.75">
      <c r="C342" s="257"/>
    </row>
    <row r="343" ht="12.75">
      <c r="C343" s="257"/>
    </row>
    <row r="344" ht="12.75">
      <c r="C344" s="257"/>
    </row>
    <row r="345" ht="12.75">
      <c r="C345" s="257"/>
    </row>
    <row r="346" ht="12.75">
      <c r="C346" s="257"/>
    </row>
    <row r="347" ht="12.75">
      <c r="C347" s="257"/>
    </row>
    <row r="348" ht="12.75">
      <c r="C348" s="257"/>
    </row>
    <row r="349" ht="12.75">
      <c r="C349" s="257"/>
    </row>
    <row r="350" ht="12.75">
      <c r="C350" s="257"/>
    </row>
    <row r="351" ht="12.75">
      <c r="C351" s="257"/>
    </row>
    <row r="352" ht="12.75">
      <c r="C352" s="257"/>
    </row>
    <row r="353" ht="12.75">
      <c r="C353" s="257"/>
    </row>
    <row r="354" ht="12.75">
      <c r="C354" s="257"/>
    </row>
    <row r="355" ht="12.75">
      <c r="C355" s="257"/>
    </row>
    <row r="356" ht="12.75">
      <c r="C356" s="257"/>
    </row>
    <row r="357" ht="12.75">
      <c r="C357" s="257"/>
    </row>
    <row r="358" ht="12.75">
      <c r="C358" s="257"/>
    </row>
    <row r="359" ht="12.75">
      <c r="C359" s="257"/>
    </row>
    <row r="360" ht="12.75">
      <c r="C360" s="257"/>
    </row>
    <row r="361" ht="12.75">
      <c r="C361" s="257"/>
    </row>
    <row r="362" ht="12.75">
      <c r="C362" s="257"/>
    </row>
    <row r="363" ht="12.75">
      <c r="C363" s="257"/>
    </row>
    <row r="364" ht="12.75">
      <c r="C364" s="257"/>
    </row>
    <row r="365" ht="12.75">
      <c r="C365" s="257"/>
    </row>
    <row r="366" ht="12.75">
      <c r="C366" s="257"/>
    </row>
    <row r="367" ht="12.75">
      <c r="C367" s="257"/>
    </row>
    <row r="368" ht="12.75">
      <c r="C368" s="257"/>
    </row>
    <row r="369" ht="12.75">
      <c r="C369" s="257"/>
    </row>
    <row r="370" ht="12.75">
      <c r="C370" s="257"/>
    </row>
    <row r="371" ht="12.75">
      <c r="C371" s="257"/>
    </row>
    <row r="372" ht="12.75">
      <c r="C372" s="257"/>
    </row>
    <row r="373" ht="12.75">
      <c r="C373" s="257"/>
    </row>
    <row r="374" ht="12.75">
      <c r="C374" s="257"/>
    </row>
    <row r="375" ht="12.75">
      <c r="C375" s="257"/>
    </row>
    <row r="376" ht="12.75">
      <c r="C376" s="257"/>
    </row>
    <row r="377" ht="12.75">
      <c r="C377" s="257"/>
    </row>
    <row r="378" ht="12.75">
      <c r="C378" s="257"/>
    </row>
    <row r="379" ht="12.75">
      <c r="C379" s="257"/>
    </row>
    <row r="380" ht="12.75">
      <c r="C380" s="257"/>
    </row>
    <row r="381" ht="12.75">
      <c r="C381" s="257"/>
    </row>
    <row r="382" ht="12.75">
      <c r="C382" s="257"/>
    </row>
    <row r="383" ht="12.75">
      <c r="C383" s="257"/>
    </row>
    <row r="384" ht="12.75">
      <c r="C384" s="257"/>
    </row>
    <row r="385" ht="12.75">
      <c r="C385" s="257"/>
    </row>
    <row r="386" ht="12.75">
      <c r="C386" s="257"/>
    </row>
    <row r="387" ht="12.75">
      <c r="C387" s="257"/>
    </row>
    <row r="388" ht="12.75">
      <c r="C388" s="257"/>
    </row>
    <row r="389" ht="12.75">
      <c r="C389" s="257"/>
    </row>
    <row r="390" ht="12.75">
      <c r="C390" s="257"/>
    </row>
    <row r="391" ht="12.75">
      <c r="C391" s="257"/>
    </row>
    <row r="392" ht="12.75">
      <c r="C392" s="257"/>
    </row>
    <row r="393" ht="12.75">
      <c r="C393" s="257"/>
    </row>
    <row r="394" ht="12.75">
      <c r="C394" s="257"/>
    </row>
    <row r="395" ht="12.75">
      <c r="C395" s="257"/>
    </row>
    <row r="396" ht="12.75">
      <c r="C396" s="257"/>
    </row>
    <row r="397" ht="12.75">
      <c r="C397" s="257"/>
    </row>
    <row r="398" ht="12.75">
      <c r="C398" s="257"/>
    </row>
    <row r="399" ht="12.75">
      <c r="C399" s="257"/>
    </row>
    <row r="400" ht="12.75">
      <c r="C400" s="257"/>
    </row>
    <row r="401" ht="12.75">
      <c r="C401" s="257"/>
    </row>
    <row r="402" ht="12.75">
      <c r="C402" s="257"/>
    </row>
    <row r="403" ht="12.75">
      <c r="C403" s="257"/>
    </row>
    <row r="404" ht="12.75">
      <c r="C404" s="257"/>
    </row>
    <row r="405" ht="12.75">
      <c r="C405" s="257"/>
    </row>
    <row r="406" ht="12.75">
      <c r="C406" s="257"/>
    </row>
    <row r="407" ht="12.75">
      <c r="C407" s="257"/>
    </row>
    <row r="408" ht="12.75">
      <c r="C408" s="257"/>
    </row>
    <row r="409" ht="12.75">
      <c r="C409" s="257"/>
    </row>
    <row r="410" ht="12.75">
      <c r="C410" s="257"/>
    </row>
    <row r="411" ht="12.75">
      <c r="C411" s="257"/>
    </row>
    <row r="412" ht="12.75">
      <c r="C412" s="257"/>
    </row>
    <row r="413" ht="12.75">
      <c r="C413" s="257"/>
    </row>
    <row r="414" ht="12.75">
      <c r="C414" s="257"/>
    </row>
    <row r="415" ht="12.75">
      <c r="C415" s="257"/>
    </row>
    <row r="416" ht="12.75">
      <c r="C416" s="257"/>
    </row>
    <row r="417" ht="12.75">
      <c r="C417" s="257"/>
    </row>
    <row r="418" ht="12.75">
      <c r="C418" s="257"/>
    </row>
    <row r="419" ht="12.75">
      <c r="C419" s="257"/>
    </row>
    <row r="420" ht="12.75">
      <c r="C420" s="257"/>
    </row>
    <row r="421" ht="12.75">
      <c r="C421" s="257"/>
    </row>
    <row r="422" ht="12.75">
      <c r="C422" s="257"/>
    </row>
    <row r="423" ht="12.75">
      <c r="C423" s="257"/>
    </row>
    <row r="424" ht="12.75">
      <c r="C424" s="257"/>
    </row>
    <row r="425" ht="12.75">
      <c r="C425" s="257"/>
    </row>
    <row r="426" ht="12.75">
      <c r="C426" s="257"/>
    </row>
    <row r="427" ht="12.75">
      <c r="C427" s="257"/>
    </row>
    <row r="428" ht="12.75">
      <c r="C428" s="257"/>
    </row>
    <row r="429" ht="12.75">
      <c r="C429" s="257"/>
    </row>
    <row r="430" ht="12.75">
      <c r="C430" s="257"/>
    </row>
    <row r="431" ht="12.75">
      <c r="C431" s="257"/>
    </row>
    <row r="432" ht="12.75">
      <c r="C432" s="257"/>
    </row>
    <row r="433" ht="12.75">
      <c r="C433" s="257"/>
    </row>
    <row r="434" ht="12.75">
      <c r="C434" s="257"/>
    </row>
    <row r="435" ht="12.75">
      <c r="C435" s="257"/>
    </row>
    <row r="436" ht="12.75">
      <c r="C436" s="257"/>
    </row>
    <row r="437" ht="12.75">
      <c r="C437" s="257"/>
    </row>
    <row r="438" ht="12.75">
      <c r="C438" s="257"/>
    </row>
    <row r="439" ht="12.75">
      <c r="C439" s="257"/>
    </row>
    <row r="440" ht="12.75">
      <c r="C440" s="257"/>
    </row>
    <row r="441" ht="12.75">
      <c r="C441" s="257"/>
    </row>
    <row r="442" ht="12.75">
      <c r="C442" s="257"/>
    </row>
    <row r="443" ht="12.75">
      <c r="C443" s="257"/>
    </row>
    <row r="444" ht="12.75">
      <c r="C444" s="257"/>
    </row>
    <row r="445" ht="12.75">
      <c r="C445" s="257"/>
    </row>
    <row r="446" ht="12.75">
      <c r="C446" s="257"/>
    </row>
    <row r="447" ht="12.75">
      <c r="C447" s="257"/>
    </row>
    <row r="448" ht="12.75">
      <c r="C448" s="257"/>
    </row>
    <row r="449" ht="12.75">
      <c r="C449" s="257"/>
    </row>
    <row r="450" ht="12.75">
      <c r="C450" s="257"/>
    </row>
    <row r="451" ht="12.75">
      <c r="C451" s="257"/>
    </row>
    <row r="452" ht="12.75">
      <c r="C452" s="257"/>
    </row>
    <row r="453" ht="12.75">
      <c r="C453" s="257"/>
    </row>
    <row r="454" ht="12.75">
      <c r="C454" s="257"/>
    </row>
    <row r="455" ht="12.75">
      <c r="C455" s="257"/>
    </row>
    <row r="456" ht="12.75">
      <c r="C456" s="257"/>
    </row>
    <row r="457" ht="12.75">
      <c r="C457" s="257"/>
    </row>
    <row r="458" ht="12.75">
      <c r="C458" s="257"/>
    </row>
    <row r="459" ht="12.75">
      <c r="C459" s="257"/>
    </row>
    <row r="460" ht="12.75">
      <c r="C460" s="257"/>
    </row>
    <row r="461" ht="12.75">
      <c r="C461" s="257"/>
    </row>
    <row r="462" ht="12.75">
      <c r="C462" s="257"/>
    </row>
    <row r="463" ht="12.75">
      <c r="C463" s="257"/>
    </row>
    <row r="464" ht="12.75">
      <c r="C464" s="257"/>
    </row>
    <row r="465" ht="12.75">
      <c r="C465" s="257"/>
    </row>
    <row r="466" ht="12.75">
      <c r="C466" s="257"/>
    </row>
    <row r="467" ht="12.75">
      <c r="C467" s="257"/>
    </row>
    <row r="468" ht="12.75">
      <c r="C468" s="257"/>
    </row>
    <row r="469" ht="12.75">
      <c r="C469" s="257"/>
    </row>
    <row r="470" ht="12.75">
      <c r="C470" s="257"/>
    </row>
    <row r="471" ht="12.75">
      <c r="C471" s="257"/>
    </row>
    <row r="472" ht="12.75">
      <c r="C472" s="257"/>
    </row>
  </sheetData>
  <sheetProtection/>
  <mergeCells count="2">
    <mergeCell ref="A1:F1"/>
    <mergeCell ref="A196:F196"/>
  </mergeCells>
  <printOptions/>
  <pageMargins left="0.31" right="0.46" top="0.59" bottom="0.57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76">
      <selection activeCell="D87" sqref="D87"/>
    </sheetView>
  </sheetViews>
  <sheetFormatPr defaultColWidth="9.140625" defaultRowHeight="12.75"/>
  <cols>
    <col min="1" max="1" width="6.00390625" style="1" customWidth="1"/>
    <col min="2" max="2" width="34.421875" style="0" customWidth="1"/>
    <col min="3" max="3" width="9.140625" style="277" customWidth="1"/>
    <col min="4" max="4" width="25.28125" style="0" customWidth="1"/>
    <col min="5" max="5" width="25.57421875" style="0" customWidth="1"/>
    <col min="6" max="6" width="19.28125" style="283" customWidth="1"/>
  </cols>
  <sheetData>
    <row r="1" spans="1:6" s="9" customFormat="1" ht="38.25" customHeight="1">
      <c r="A1" s="434" t="s">
        <v>2134</v>
      </c>
      <c r="B1" s="434"/>
      <c r="C1" s="434"/>
      <c r="D1" s="434"/>
      <c r="E1" s="434"/>
      <c r="F1" s="434"/>
    </row>
    <row r="2" spans="1:6" s="64" customFormat="1" ht="36.75" customHeight="1">
      <c r="A2" s="374"/>
      <c r="B2" s="63" t="s">
        <v>1261</v>
      </c>
      <c r="C2" s="63" t="s">
        <v>720</v>
      </c>
      <c r="D2" s="63" t="s">
        <v>1262</v>
      </c>
      <c r="E2" s="63" t="s">
        <v>2493</v>
      </c>
      <c r="F2" s="279" t="s">
        <v>1552</v>
      </c>
    </row>
    <row r="3" spans="1:6" s="65" customFormat="1" ht="30.75" customHeight="1">
      <c r="A3" s="373">
        <v>1</v>
      </c>
      <c r="B3" s="278" t="s">
        <v>1063</v>
      </c>
      <c r="C3" s="267" t="s">
        <v>3109</v>
      </c>
      <c r="D3" s="267" t="s">
        <v>3110</v>
      </c>
      <c r="E3" s="270" t="s">
        <v>772</v>
      </c>
      <c r="F3" s="280">
        <v>227449.11</v>
      </c>
    </row>
    <row r="4" spans="1:6" s="65" customFormat="1" ht="30.75" customHeight="1">
      <c r="A4" s="43">
        <f>(A3+1)</f>
        <v>2</v>
      </c>
      <c r="B4" s="278" t="s">
        <v>1064</v>
      </c>
      <c r="C4" s="267" t="s">
        <v>3109</v>
      </c>
      <c r="D4" s="267" t="s">
        <v>3111</v>
      </c>
      <c r="E4" s="270" t="s">
        <v>2766</v>
      </c>
      <c r="F4" s="280">
        <v>525000</v>
      </c>
    </row>
    <row r="5" spans="1:6" s="65" customFormat="1" ht="30.75" customHeight="1">
      <c r="A5" s="43">
        <f>(A4+1)</f>
        <v>3</v>
      </c>
      <c r="B5" s="278" t="s">
        <v>1065</v>
      </c>
      <c r="C5" s="267" t="s">
        <v>3112</v>
      </c>
      <c r="D5" s="267" t="s">
        <v>3113</v>
      </c>
      <c r="E5" s="270" t="s">
        <v>2766</v>
      </c>
      <c r="F5" s="280">
        <v>538000</v>
      </c>
    </row>
    <row r="6" spans="1:6" s="65" customFormat="1" ht="30.75" customHeight="1">
      <c r="A6" s="43">
        <f aca="true" t="shared" si="0" ref="A6:A69">(A5+1)</f>
        <v>4</v>
      </c>
      <c r="B6" s="278" t="s">
        <v>1066</v>
      </c>
      <c r="C6" s="267" t="s">
        <v>3114</v>
      </c>
      <c r="D6" s="267" t="s">
        <v>3115</v>
      </c>
      <c r="E6" s="270" t="s">
        <v>2766</v>
      </c>
      <c r="F6" s="280">
        <v>600000</v>
      </c>
    </row>
    <row r="7" spans="1:6" s="65" customFormat="1" ht="30.75" customHeight="1">
      <c r="A7" s="43">
        <f t="shared" si="0"/>
        <v>5</v>
      </c>
      <c r="B7" s="278" t="s">
        <v>1067</v>
      </c>
      <c r="C7" s="267" t="s">
        <v>3164</v>
      </c>
      <c r="D7" s="267" t="s">
        <v>3165</v>
      </c>
      <c r="E7" s="270" t="s">
        <v>772</v>
      </c>
      <c r="F7" s="280">
        <v>933000</v>
      </c>
    </row>
    <row r="8" spans="1:6" s="65" customFormat="1" ht="30.75" customHeight="1">
      <c r="A8" s="43">
        <f t="shared" si="0"/>
        <v>6</v>
      </c>
      <c r="B8" s="278" t="s">
        <v>1068</v>
      </c>
      <c r="C8" s="267" t="s">
        <v>3112</v>
      </c>
      <c r="D8" s="267" t="s">
        <v>3166</v>
      </c>
      <c r="E8" s="270" t="s">
        <v>2766</v>
      </c>
      <c r="F8" s="280">
        <v>990000</v>
      </c>
    </row>
    <row r="9" spans="1:6" s="65" customFormat="1" ht="30.75" customHeight="1">
      <c r="A9" s="43">
        <f t="shared" si="0"/>
        <v>7</v>
      </c>
      <c r="B9" s="278" t="s">
        <v>1069</v>
      </c>
      <c r="C9" s="267" t="s">
        <v>3112</v>
      </c>
      <c r="D9" s="267" t="s">
        <v>1245</v>
      </c>
      <c r="E9" s="270" t="s">
        <v>772</v>
      </c>
      <c r="F9" s="280">
        <v>6400</v>
      </c>
    </row>
    <row r="10" spans="1:6" s="65" customFormat="1" ht="30.75" customHeight="1">
      <c r="A10" s="43">
        <f t="shared" si="0"/>
        <v>8</v>
      </c>
      <c r="B10" s="278" t="s">
        <v>1069</v>
      </c>
      <c r="C10" s="267" t="s">
        <v>3112</v>
      </c>
      <c r="D10" s="267" t="s">
        <v>1246</v>
      </c>
      <c r="E10" s="270" t="s">
        <v>772</v>
      </c>
      <c r="F10" s="280">
        <v>9600</v>
      </c>
    </row>
    <row r="11" spans="1:6" s="65" customFormat="1" ht="30.75" customHeight="1">
      <c r="A11" s="43">
        <f t="shared" si="0"/>
        <v>9</v>
      </c>
      <c r="B11" s="278" t="s">
        <v>1070</v>
      </c>
      <c r="C11" s="267" t="s">
        <v>3112</v>
      </c>
      <c r="D11" s="267" t="s">
        <v>1247</v>
      </c>
      <c r="E11" s="270" t="s">
        <v>772</v>
      </c>
      <c r="F11" s="280">
        <v>9600</v>
      </c>
    </row>
    <row r="12" spans="1:6" s="65" customFormat="1" ht="30.75" customHeight="1">
      <c r="A12" s="43">
        <f t="shared" si="0"/>
        <v>10</v>
      </c>
      <c r="B12" s="278" t="s">
        <v>1070</v>
      </c>
      <c r="C12" s="267" t="s">
        <v>3112</v>
      </c>
      <c r="D12" s="267" t="s">
        <v>2053</v>
      </c>
      <c r="E12" s="270" t="s">
        <v>773</v>
      </c>
      <c r="F12" s="280">
        <v>15200</v>
      </c>
    </row>
    <row r="13" spans="1:6" s="65" customFormat="1" ht="30.75" customHeight="1">
      <c r="A13" s="43">
        <f t="shared" si="0"/>
        <v>11</v>
      </c>
      <c r="B13" s="278" t="s">
        <v>1069</v>
      </c>
      <c r="C13" s="267" t="s">
        <v>3112</v>
      </c>
      <c r="D13" s="267" t="s">
        <v>2054</v>
      </c>
      <c r="E13" s="270" t="s">
        <v>772</v>
      </c>
      <c r="F13" s="280">
        <v>16000</v>
      </c>
    </row>
    <row r="14" spans="1:6" s="65" customFormat="1" ht="30.75" customHeight="1">
      <c r="A14" s="43">
        <f t="shared" si="0"/>
        <v>12</v>
      </c>
      <c r="B14" s="278" t="s">
        <v>1069</v>
      </c>
      <c r="C14" s="267" t="s">
        <v>3112</v>
      </c>
      <c r="D14" s="267" t="s">
        <v>2055</v>
      </c>
      <c r="E14" s="270" t="s">
        <v>772</v>
      </c>
      <c r="F14" s="280">
        <v>56000</v>
      </c>
    </row>
    <row r="15" spans="1:6" s="65" customFormat="1" ht="30.75" customHeight="1">
      <c r="A15" s="43">
        <f t="shared" si="0"/>
        <v>13</v>
      </c>
      <c r="B15" s="278" t="s">
        <v>1071</v>
      </c>
      <c r="C15" s="267" t="s">
        <v>3114</v>
      </c>
      <c r="D15" s="267" t="s">
        <v>2056</v>
      </c>
      <c r="E15" s="270" t="s">
        <v>2766</v>
      </c>
      <c r="F15" s="280">
        <v>67400.38</v>
      </c>
    </row>
    <row r="16" spans="1:6" s="65" customFormat="1" ht="30.75" customHeight="1">
      <c r="A16" s="43">
        <f t="shared" si="0"/>
        <v>14</v>
      </c>
      <c r="B16" s="278" t="s">
        <v>1071</v>
      </c>
      <c r="C16" s="267" t="s">
        <v>3114</v>
      </c>
      <c r="D16" s="267" t="s">
        <v>1533</v>
      </c>
      <c r="E16" s="270" t="s">
        <v>2766</v>
      </c>
      <c r="F16" s="280">
        <v>69714.38</v>
      </c>
    </row>
    <row r="17" spans="1:6" s="65" customFormat="1" ht="30.75" customHeight="1">
      <c r="A17" s="43">
        <f t="shared" si="0"/>
        <v>15</v>
      </c>
      <c r="B17" s="278" t="s">
        <v>1070</v>
      </c>
      <c r="C17" s="267" t="s">
        <v>3112</v>
      </c>
      <c r="D17" s="267" t="s">
        <v>1534</v>
      </c>
      <c r="E17" s="270" t="s">
        <v>772</v>
      </c>
      <c r="F17" s="280">
        <v>116000</v>
      </c>
    </row>
    <row r="18" spans="1:6" s="65" customFormat="1" ht="30.75" customHeight="1">
      <c r="A18" s="43">
        <f t="shared" si="0"/>
        <v>16</v>
      </c>
      <c r="B18" s="278" t="s">
        <v>1072</v>
      </c>
      <c r="C18" s="267" t="s">
        <v>3109</v>
      </c>
      <c r="D18" s="267" t="s">
        <v>1535</v>
      </c>
      <c r="E18" s="270" t="s">
        <v>2766</v>
      </c>
      <c r="F18" s="280">
        <v>144000</v>
      </c>
    </row>
    <row r="19" spans="1:6" s="65" customFormat="1" ht="30.75" customHeight="1">
      <c r="A19" s="43">
        <f t="shared" si="0"/>
        <v>17</v>
      </c>
      <c r="B19" s="278" t="s">
        <v>1073</v>
      </c>
      <c r="C19" s="267" t="s">
        <v>3109</v>
      </c>
      <c r="D19" s="267" t="s">
        <v>1536</v>
      </c>
      <c r="E19" s="270" t="s">
        <v>2766</v>
      </c>
      <c r="F19" s="280">
        <v>152000</v>
      </c>
    </row>
    <row r="20" spans="1:6" s="65" customFormat="1" ht="30.75" customHeight="1">
      <c r="A20" s="43">
        <f t="shared" si="0"/>
        <v>18</v>
      </c>
      <c r="B20" s="278" t="s">
        <v>1074</v>
      </c>
      <c r="C20" s="267" t="s">
        <v>3112</v>
      </c>
      <c r="D20" s="267" t="s">
        <v>1537</v>
      </c>
      <c r="E20" s="270" t="s">
        <v>2766</v>
      </c>
      <c r="F20" s="280">
        <v>160000</v>
      </c>
    </row>
    <row r="21" spans="1:6" s="65" customFormat="1" ht="30.75" customHeight="1">
      <c r="A21" s="43">
        <f t="shared" si="0"/>
        <v>19</v>
      </c>
      <c r="B21" s="278" t="s">
        <v>1075</v>
      </c>
      <c r="C21" s="267" t="s">
        <v>3114</v>
      </c>
      <c r="D21" s="267" t="s">
        <v>1538</v>
      </c>
      <c r="E21" s="270" t="s">
        <v>2766</v>
      </c>
      <c r="F21" s="280">
        <v>174478</v>
      </c>
    </row>
    <row r="22" spans="1:6" s="65" customFormat="1" ht="30.75" customHeight="1">
      <c r="A22" s="43">
        <f t="shared" si="0"/>
        <v>20</v>
      </c>
      <c r="B22" s="278" t="s">
        <v>1074</v>
      </c>
      <c r="C22" s="267" t="s">
        <v>3112</v>
      </c>
      <c r="D22" s="267" t="s">
        <v>1266</v>
      </c>
      <c r="E22" s="270" t="s">
        <v>2766</v>
      </c>
      <c r="F22" s="280">
        <v>200000</v>
      </c>
    </row>
    <row r="23" spans="1:6" s="65" customFormat="1" ht="30.75" customHeight="1">
      <c r="A23" s="43">
        <f t="shared" si="0"/>
        <v>21</v>
      </c>
      <c r="B23" s="278" t="s">
        <v>1076</v>
      </c>
      <c r="C23" s="267" t="s">
        <v>3114</v>
      </c>
      <c r="D23" s="267" t="s">
        <v>1267</v>
      </c>
      <c r="E23" s="270" t="s">
        <v>2766</v>
      </c>
      <c r="F23" s="280">
        <v>200000</v>
      </c>
    </row>
    <row r="24" spans="1:6" s="65" customFormat="1" ht="30.75" customHeight="1">
      <c r="A24" s="43">
        <f t="shared" si="0"/>
        <v>22</v>
      </c>
      <c r="B24" s="278" t="s">
        <v>1077</v>
      </c>
      <c r="C24" s="267" t="s">
        <v>1268</v>
      </c>
      <c r="D24" s="267" t="s">
        <v>1269</v>
      </c>
      <c r="E24" s="270" t="s">
        <v>2766</v>
      </c>
      <c r="F24" s="280">
        <v>298448.8</v>
      </c>
    </row>
    <row r="25" spans="1:6" s="65" customFormat="1" ht="30.75" customHeight="1">
      <c r="A25" s="43">
        <f t="shared" si="0"/>
        <v>23</v>
      </c>
      <c r="B25" s="278" t="s">
        <v>1270</v>
      </c>
      <c r="C25" s="267" t="s">
        <v>3109</v>
      </c>
      <c r="D25" s="267" t="s">
        <v>1271</v>
      </c>
      <c r="E25" s="270" t="s">
        <v>2766</v>
      </c>
      <c r="F25" s="280">
        <v>251169.9</v>
      </c>
    </row>
    <row r="26" spans="1:6" s="65" customFormat="1" ht="30.75" customHeight="1">
      <c r="A26" s="43">
        <f t="shared" si="0"/>
        <v>24</v>
      </c>
      <c r="B26" s="278" t="s">
        <v>1078</v>
      </c>
      <c r="C26" s="267" t="s">
        <v>3112</v>
      </c>
      <c r="D26" s="267" t="s">
        <v>1272</v>
      </c>
      <c r="E26" s="270" t="s">
        <v>2766</v>
      </c>
      <c r="F26" s="280">
        <v>256000</v>
      </c>
    </row>
    <row r="27" spans="1:6" s="65" customFormat="1" ht="30.75" customHeight="1">
      <c r="A27" s="43">
        <f t="shared" si="0"/>
        <v>25</v>
      </c>
      <c r="B27" s="278" t="s">
        <v>1079</v>
      </c>
      <c r="C27" s="267" t="s">
        <v>1273</v>
      </c>
      <c r="D27" s="267" t="s">
        <v>1274</v>
      </c>
      <c r="E27" s="270" t="s">
        <v>2766</v>
      </c>
      <c r="F27" s="280">
        <v>257036.8</v>
      </c>
    </row>
    <row r="28" spans="1:6" s="65" customFormat="1" ht="30.75" customHeight="1">
      <c r="A28" s="43">
        <f t="shared" si="0"/>
        <v>26</v>
      </c>
      <c r="B28" s="278" t="s">
        <v>1074</v>
      </c>
      <c r="C28" s="267" t="s">
        <v>3112</v>
      </c>
      <c r="D28" s="267" t="s">
        <v>1275</v>
      </c>
      <c r="E28" s="270" t="s">
        <v>2766</v>
      </c>
      <c r="F28" s="280">
        <v>280000</v>
      </c>
    </row>
    <row r="29" spans="1:6" s="65" customFormat="1" ht="30.75" customHeight="1">
      <c r="A29" s="43">
        <f t="shared" si="0"/>
        <v>27</v>
      </c>
      <c r="B29" s="278" t="s">
        <v>1080</v>
      </c>
      <c r="C29" s="267" t="s">
        <v>3114</v>
      </c>
      <c r="D29" s="267" t="s">
        <v>1276</v>
      </c>
      <c r="E29" s="270" t="s">
        <v>2766</v>
      </c>
      <c r="F29" s="280">
        <v>370000</v>
      </c>
    </row>
    <row r="30" spans="1:6" s="65" customFormat="1" ht="30.75" customHeight="1">
      <c r="A30" s="43">
        <f t="shared" si="0"/>
        <v>28</v>
      </c>
      <c r="B30" s="278" t="s">
        <v>1080</v>
      </c>
      <c r="C30" s="267" t="s">
        <v>3114</v>
      </c>
      <c r="D30" s="267" t="s">
        <v>1277</v>
      </c>
      <c r="E30" s="270" t="s">
        <v>2766</v>
      </c>
      <c r="F30" s="280">
        <v>378000</v>
      </c>
    </row>
    <row r="31" spans="1:6" s="65" customFormat="1" ht="30.75" customHeight="1">
      <c r="A31" s="43">
        <f t="shared" si="0"/>
        <v>29</v>
      </c>
      <c r="B31" s="278" t="s">
        <v>1081</v>
      </c>
      <c r="C31" s="267" t="s">
        <v>3164</v>
      </c>
      <c r="D31" s="267" t="s">
        <v>1278</v>
      </c>
      <c r="E31" s="270" t="s">
        <v>2766</v>
      </c>
      <c r="F31" s="280">
        <v>400000</v>
      </c>
    </row>
    <row r="32" spans="1:6" s="65" customFormat="1" ht="30.75" customHeight="1">
      <c r="A32" s="43">
        <f t="shared" si="0"/>
        <v>30</v>
      </c>
      <c r="B32" s="278" t="s">
        <v>1082</v>
      </c>
      <c r="C32" s="267" t="s">
        <v>3112</v>
      </c>
      <c r="D32" s="267" t="s">
        <v>1279</v>
      </c>
      <c r="E32" s="270" t="s">
        <v>2766</v>
      </c>
      <c r="F32" s="280">
        <v>450000</v>
      </c>
    </row>
    <row r="33" spans="1:6" s="65" customFormat="1" ht="30.75" customHeight="1">
      <c r="A33" s="43">
        <f t="shared" si="0"/>
        <v>31</v>
      </c>
      <c r="B33" s="278" t="s">
        <v>1080</v>
      </c>
      <c r="C33" s="267" t="s">
        <v>3114</v>
      </c>
      <c r="D33" s="267" t="s">
        <v>1280</v>
      </c>
      <c r="E33" s="270" t="s">
        <v>2766</v>
      </c>
      <c r="F33" s="280">
        <v>480000</v>
      </c>
    </row>
    <row r="34" spans="1:6" s="65" customFormat="1" ht="30.75" customHeight="1">
      <c r="A34" s="43">
        <f t="shared" si="0"/>
        <v>32</v>
      </c>
      <c r="B34" s="278" t="s">
        <v>1083</v>
      </c>
      <c r="C34" s="267" t="s">
        <v>1273</v>
      </c>
      <c r="D34" s="267" t="s">
        <v>1281</v>
      </c>
      <c r="E34" s="270" t="s">
        <v>774</v>
      </c>
      <c r="F34" s="280">
        <v>500000</v>
      </c>
    </row>
    <row r="35" spans="1:6" s="65" customFormat="1" ht="30.75" customHeight="1">
      <c r="A35" s="43">
        <f t="shared" si="0"/>
        <v>33</v>
      </c>
      <c r="B35" s="278" t="s">
        <v>1084</v>
      </c>
      <c r="C35" s="267" t="s">
        <v>3114</v>
      </c>
      <c r="D35" s="267" t="s">
        <v>1282</v>
      </c>
      <c r="E35" s="270" t="s">
        <v>2766</v>
      </c>
      <c r="F35" s="280">
        <v>565000</v>
      </c>
    </row>
    <row r="36" spans="1:6" s="65" customFormat="1" ht="30.75" customHeight="1">
      <c r="A36" s="43">
        <f t="shared" si="0"/>
        <v>34</v>
      </c>
      <c r="B36" s="278" t="s">
        <v>1085</v>
      </c>
      <c r="C36" s="267" t="s">
        <v>3114</v>
      </c>
      <c r="D36" s="267" t="s">
        <v>1283</v>
      </c>
      <c r="E36" s="270" t="s">
        <v>2766</v>
      </c>
      <c r="F36" s="280">
        <v>675000</v>
      </c>
    </row>
    <row r="37" spans="1:6" s="65" customFormat="1" ht="30.75" customHeight="1">
      <c r="A37" s="43">
        <f t="shared" si="0"/>
        <v>35</v>
      </c>
      <c r="B37" s="278" t="s">
        <v>1086</v>
      </c>
      <c r="C37" s="267" t="s">
        <v>1273</v>
      </c>
      <c r="D37" s="267" t="s">
        <v>1284</v>
      </c>
      <c r="E37" s="270" t="s">
        <v>772</v>
      </c>
      <c r="F37" s="280">
        <v>715000</v>
      </c>
    </row>
    <row r="38" spans="1:6" s="65" customFormat="1" ht="30.75" customHeight="1">
      <c r="A38" s="43">
        <f t="shared" si="0"/>
        <v>36</v>
      </c>
      <c r="B38" s="278" t="s">
        <v>1087</v>
      </c>
      <c r="C38" s="267" t="s">
        <v>1273</v>
      </c>
      <c r="D38" s="267" t="s">
        <v>1285</v>
      </c>
      <c r="E38" s="270" t="s">
        <v>2766</v>
      </c>
      <c r="F38" s="280">
        <v>772000</v>
      </c>
    </row>
    <row r="39" spans="1:6" s="65" customFormat="1" ht="30.75" customHeight="1">
      <c r="A39" s="43">
        <f t="shared" si="0"/>
        <v>37</v>
      </c>
      <c r="B39" s="278" t="s">
        <v>1069</v>
      </c>
      <c r="C39" s="267" t="s">
        <v>3112</v>
      </c>
      <c r="D39" s="267" t="s">
        <v>1286</v>
      </c>
      <c r="E39" s="270" t="s">
        <v>772</v>
      </c>
      <c r="F39" s="280">
        <v>18000</v>
      </c>
    </row>
    <row r="40" spans="1:6" s="65" customFormat="1" ht="30.75" customHeight="1">
      <c r="A40" s="43">
        <f t="shared" si="0"/>
        <v>38</v>
      </c>
      <c r="B40" s="278" t="s">
        <v>1088</v>
      </c>
      <c r="C40" s="267" t="s">
        <v>3114</v>
      </c>
      <c r="D40" s="267" t="s">
        <v>1287</v>
      </c>
      <c r="E40" s="270" t="s">
        <v>2766</v>
      </c>
      <c r="F40" s="280">
        <v>192600</v>
      </c>
    </row>
    <row r="41" spans="1:6" s="65" customFormat="1" ht="30.75" customHeight="1">
      <c r="A41" s="43">
        <f t="shared" si="0"/>
        <v>39</v>
      </c>
      <c r="B41" s="278" t="s">
        <v>1089</v>
      </c>
      <c r="C41" s="267" t="s">
        <v>3112</v>
      </c>
      <c r="D41" s="267" t="s">
        <v>1288</v>
      </c>
      <c r="E41" s="270" t="s">
        <v>772</v>
      </c>
      <c r="F41" s="280">
        <v>229600</v>
      </c>
    </row>
    <row r="42" spans="1:6" s="65" customFormat="1" ht="30.75" customHeight="1">
      <c r="A42" s="43">
        <f t="shared" si="0"/>
        <v>40</v>
      </c>
      <c r="B42" s="278" t="s">
        <v>1073</v>
      </c>
      <c r="C42" s="267" t="s">
        <v>3109</v>
      </c>
      <c r="D42" s="267" t="s">
        <v>1289</v>
      </c>
      <c r="E42" s="270" t="s">
        <v>2766</v>
      </c>
      <c r="F42" s="280">
        <v>299000</v>
      </c>
    </row>
    <row r="43" spans="1:6" s="65" customFormat="1" ht="30.75" customHeight="1">
      <c r="A43" s="43">
        <f t="shared" si="0"/>
        <v>41</v>
      </c>
      <c r="B43" s="278" t="s">
        <v>1090</v>
      </c>
      <c r="C43" s="267" t="s">
        <v>3164</v>
      </c>
      <c r="D43" s="267" t="s">
        <v>1313</v>
      </c>
      <c r="E43" s="270" t="s">
        <v>772</v>
      </c>
      <c r="F43" s="280">
        <v>310400</v>
      </c>
    </row>
    <row r="44" spans="1:6" s="65" customFormat="1" ht="30.75" customHeight="1">
      <c r="A44" s="43">
        <f t="shared" si="0"/>
        <v>42</v>
      </c>
      <c r="B44" s="278" t="s">
        <v>1084</v>
      </c>
      <c r="C44" s="267" t="s">
        <v>3114</v>
      </c>
      <c r="D44" s="267" t="s">
        <v>1314</v>
      </c>
      <c r="E44" s="270" t="s">
        <v>2766</v>
      </c>
      <c r="F44" s="280">
        <v>365000</v>
      </c>
    </row>
    <row r="45" spans="1:6" s="65" customFormat="1" ht="30.75" customHeight="1">
      <c r="A45" s="43">
        <f t="shared" si="0"/>
        <v>43</v>
      </c>
      <c r="B45" s="278" t="s">
        <v>1091</v>
      </c>
      <c r="C45" s="267" t="s">
        <v>3164</v>
      </c>
      <c r="D45" s="267" t="s">
        <v>602</v>
      </c>
      <c r="E45" s="270" t="s">
        <v>772</v>
      </c>
      <c r="F45" s="280">
        <v>440000</v>
      </c>
    </row>
    <row r="46" spans="1:6" s="65" customFormat="1" ht="30.75" customHeight="1">
      <c r="A46" s="43">
        <f t="shared" si="0"/>
        <v>44</v>
      </c>
      <c r="B46" s="278" t="s">
        <v>1092</v>
      </c>
      <c r="C46" s="267" t="s">
        <v>3114</v>
      </c>
      <c r="D46" s="267" t="s">
        <v>603</v>
      </c>
      <c r="E46" s="270" t="s">
        <v>2766</v>
      </c>
      <c r="F46" s="280">
        <v>445000</v>
      </c>
    </row>
    <row r="47" spans="1:6" s="65" customFormat="1" ht="30.75" customHeight="1">
      <c r="A47" s="43">
        <f t="shared" si="0"/>
        <v>45</v>
      </c>
      <c r="B47" s="278" t="s">
        <v>1093</v>
      </c>
      <c r="C47" s="267" t="s">
        <v>3114</v>
      </c>
      <c r="D47" s="267" t="s">
        <v>655</v>
      </c>
      <c r="E47" s="270" t="s">
        <v>2766</v>
      </c>
      <c r="F47" s="280">
        <v>450000</v>
      </c>
    </row>
    <row r="48" spans="1:6" s="65" customFormat="1" ht="30.75" customHeight="1">
      <c r="A48" s="43">
        <f t="shared" si="0"/>
        <v>46</v>
      </c>
      <c r="B48" s="278" t="s">
        <v>1066</v>
      </c>
      <c r="C48" s="267" t="s">
        <v>3114</v>
      </c>
      <c r="D48" s="267" t="s">
        <v>656</v>
      </c>
      <c r="E48" s="270" t="s">
        <v>2766</v>
      </c>
      <c r="F48" s="280">
        <v>627000</v>
      </c>
    </row>
    <row r="49" spans="1:6" s="65" customFormat="1" ht="30.75" customHeight="1">
      <c r="A49" s="43">
        <f t="shared" si="0"/>
        <v>47</v>
      </c>
      <c r="B49" s="278" t="s">
        <v>1094</v>
      </c>
      <c r="C49" s="267" t="s">
        <v>3114</v>
      </c>
      <c r="D49" s="267" t="s">
        <v>2166</v>
      </c>
      <c r="E49" s="270" t="s">
        <v>772</v>
      </c>
      <c r="F49" s="280">
        <v>850000</v>
      </c>
    </row>
    <row r="50" spans="1:6" s="65" customFormat="1" ht="30.75" customHeight="1">
      <c r="A50" s="43">
        <f t="shared" si="0"/>
        <v>48</v>
      </c>
      <c r="B50" s="278" t="s">
        <v>2167</v>
      </c>
      <c r="C50" s="267" t="s">
        <v>3109</v>
      </c>
      <c r="D50" s="267" t="s">
        <v>2168</v>
      </c>
      <c r="E50" s="270" t="s">
        <v>2766</v>
      </c>
      <c r="F50" s="280">
        <v>80000</v>
      </c>
    </row>
    <row r="51" spans="1:6" s="65" customFormat="1" ht="30.75" customHeight="1">
      <c r="A51" s="43">
        <f t="shared" si="0"/>
        <v>49</v>
      </c>
      <c r="B51" s="278" t="s">
        <v>1095</v>
      </c>
      <c r="C51" s="267" t="s">
        <v>1273</v>
      </c>
      <c r="D51" s="267" t="s">
        <v>2169</v>
      </c>
      <c r="E51" s="270" t="s">
        <v>2766</v>
      </c>
      <c r="F51" s="280">
        <v>90000</v>
      </c>
    </row>
    <row r="52" spans="1:6" s="65" customFormat="1" ht="30.75" customHeight="1">
      <c r="A52" s="43">
        <f t="shared" si="0"/>
        <v>50</v>
      </c>
      <c r="B52" s="278" t="s">
        <v>1096</v>
      </c>
      <c r="C52" s="267" t="s">
        <v>1273</v>
      </c>
      <c r="D52" s="267" t="s">
        <v>2170</v>
      </c>
      <c r="E52" s="270" t="s">
        <v>772</v>
      </c>
      <c r="F52" s="280">
        <v>98000</v>
      </c>
    </row>
    <row r="53" spans="1:6" s="65" customFormat="1" ht="30.75" customHeight="1">
      <c r="A53" s="43">
        <f t="shared" si="0"/>
        <v>51</v>
      </c>
      <c r="B53" s="278" t="s">
        <v>2167</v>
      </c>
      <c r="C53" s="267" t="s">
        <v>3109</v>
      </c>
      <c r="D53" s="267" t="s">
        <v>2171</v>
      </c>
      <c r="E53" s="270" t="s">
        <v>2766</v>
      </c>
      <c r="F53" s="280">
        <v>120000</v>
      </c>
    </row>
    <row r="54" spans="1:6" s="65" customFormat="1" ht="30.75" customHeight="1">
      <c r="A54" s="43">
        <f t="shared" si="0"/>
        <v>52</v>
      </c>
      <c r="B54" s="278" t="s">
        <v>1097</v>
      </c>
      <c r="C54" s="267" t="s">
        <v>3109</v>
      </c>
      <c r="D54" s="267" t="s">
        <v>2172</v>
      </c>
      <c r="E54" s="270" t="s">
        <v>2766</v>
      </c>
      <c r="F54" s="280">
        <v>136000</v>
      </c>
    </row>
    <row r="55" spans="1:6" s="65" customFormat="1" ht="30.75" customHeight="1">
      <c r="A55" s="43">
        <f t="shared" si="0"/>
        <v>53</v>
      </c>
      <c r="B55" s="278" t="s">
        <v>1097</v>
      </c>
      <c r="C55" s="267" t="s">
        <v>3109</v>
      </c>
      <c r="D55" s="267" t="s">
        <v>2173</v>
      </c>
      <c r="E55" s="270" t="s">
        <v>772</v>
      </c>
      <c r="F55" s="280">
        <v>200000</v>
      </c>
    </row>
    <row r="56" spans="1:6" s="65" customFormat="1" ht="30.75" customHeight="1">
      <c r="A56" s="43">
        <f t="shared" si="0"/>
        <v>54</v>
      </c>
      <c r="B56" s="278" t="s">
        <v>1095</v>
      </c>
      <c r="C56" s="267" t="s">
        <v>1273</v>
      </c>
      <c r="D56" s="267" t="s">
        <v>2174</v>
      </c>
      <c r="E56" s="270" t="s">
        <v>2766</v>
      </c>
      <c r="F56" s="280">
        <v>220000</v>
      </c>
    </row>
    <row r="57" spans="1:6" s="65" customFormat="1" ht="30.75" customHeight="1">
      <c r="A57" s="43">
        <f t="shared" si="0"/>
        <v>55</v>
      </c>
      <c r="B57" s="278" t="s">
        <v>1098</v>
      </c>
      <c r="C57" s="267" t="s">
        <v>3112</v>
      </c>
      <c r="D57" s="267" t="s">
        <v>1606</v>
      </c>
      <c r="E57" s="270" t="s">
        <v>2766</v>
      </c>
      <c r="F57" s="280">
        <v>285000</v>
      </c>
    </row>
    <row r="58" spans="1:6" s="65" customFormat="1" ht="30.75" customHeight="1">
      <c r="A58" s="43">
        <f t="shared" si="0"/>
        <v>56</v>
      </c>
      <c r="B58" s="278" t="s">
        <v>1099</v>
      </c>
      <c r="C58" s="267" t="s">
        <v>3114</v>
      </c>
      <c r="D58" s="267" t="s">
        <v>1607</v>
      </c>
      <c r="E58" s="270" t="s">
        <v>2766</v>
      </c>
      <c r="F58" s="280">
        <v>308000</v>
      </c>
    </row>
    <row r="59" spans="1:6" s="65" customFormat="1" ht="30.75" customHeight="1">
      <c r="A59" s="43">
        <f t="shared" si="0"/>
        <v>57</v>
      </c>
      <c r="B59" s="278" t="s">
        <v>1100</v>
      </c>
      <c r="C59" s="267" t="s">
        <v>3164</v>
      </c>
      <c r="D59" s="267" t="s">
        <v>1608</v>
      </c>
      <c r="E59" s="270" t="s">
        <v>2766</v>
      </c>
      <c r="F59" s="280">
        <v>327850</v>
      </c>
    </row>
    <row r="60" spans="1:6" s="65" customFormat="1" ht="30.75" customHeight="1">
      <c r="A60" s="43">
        <f t="shared" si="0"/>
        <v>58</v>
      </c>
      <c r="B60" s="278" t="s">
        <v>1101</v>
      </c>
      <c r="C60" s="267" t="s">
        <v>3164</v>
      </c>
      <c r="D60" s="267" t="s">
        <v>1609</v>
      </c>
      <c r="E60" s="270" t="s">
        <v>2766</v>
      </c>
      <c r="F60" s="280">
        <v>350000</v>
      </c>
    </row>
    <row r="61" spans="1:6" s="65" customFormat="1" ht="30.75" customHeight="1">
      <c r="A61" s="43">
        <f t="shared" si="0"/>
        <v>59</v>
      </c>
      <c r="B61" s="278" t="s">
        <v>1610</v>
      </c>
      <c r="C61" s="267" t="s">
        <v>3114</v>
      </c>
      <c r="D61" s="267" t="s">
        <v>1611</v>
      </c>
      <c r="E61" s="270" t="s">
        <v>2766</v>
      </c>
      <c r="F61" s="280">
        <v>360000</v>
      </c>
    </row>
    <row r="62" spans="1:6" s="65" customFormat="1" ht="30.75" customHeight="1">
      <c r="A62" s="43">
        <f t="shared" si="0"/>
        <v>60</v>
      </c>
      <c r="B62" s="278" t="s">
        <v>1102</v>
      </c>
      <c r="C62" s="267" t="s">
        <v>3114</v>
      </c>
      <c r="D62" s="267" t="s">
        <v>1612</v>
      </c>
      <c r="E62" s="270" t="s">
        <v>2766</v>
      </c>
      <c r="F62" s="280">
        <v>370000</v>
      </c>
    </row>
    <row r="63" spans="1:6" s="65" customFormat="1" ht="30.75" customHeight="1">
      <c r="A63" s="43">
        <f t="shared" si="0"/>
        <v>61</v>
      </c>
      <c r="B63" s="278" t="s">
        <v>1103</v>
      </c>
      <c r="C63" s="267" t="s">
        <v>3114</v>
      </c>
      <c r="D63" s="267" t="s">
        <v>1613</v>
      </c>
      <c r="E63" s="270" t="s">
        <v>2766</v>
      </c>
      <c r="F63" s="280">
        <v>384000</v>
      </c>
    </row>
    <row r="64" spans="1:6" s="65" customFormat="1" ht="30.75" customHeight="1">
      <c r="A64" s="43">
        <f t="shared" si="0"/>
        <v>62</v>
      </c>
      <c r="B64" s="278" t="s">
        <v>1104</v>
      </c>
      <c r="C64" s="267" t="s">
        <v>3112</v>
      </c>
      <c r="D64" s="267" t="s">
        <v>1614</v>
      </c>
      <c r="E64" s="270" t="s">
        <v>2766</v>
      </c>
      <c r="F64" s="280">
        <v>410000</v>
      </c>
    </row>
    <row r="65" spans="1:6" s="65" customFormat="1" ht="30.75" customHeight="1">
      <c r="A65" s="43">
        <f t="shared" si="0"/>
        <v>63</v>
      </c>
      <c r="B65" s="278" t="s">
        <v>1615</v>
      </c>
      <c r="C65" s="267" t="s">
        <v>3114</v>
      </c>
      <c r="D65" s="267" t="s">
        <v>1616</v>
      </c>
      <c r="E65" s="270" t="s">
        <v>2766</v>
      </c>
      <c r="F65" s="280">
        <v>560000</v>
      </c>
    </row>
    <row r="66" spans="1:6" s="65" customFormat="1" ht="30.75" customHeight="1">
      <c r="A66" s="43">
        <f t="shared" si="0"/>
        <v>64</v>
      </c>
      <c r="B66" s="278" t="s">
        <v>1105</v>
      </c>
      <c r="C66" s="267" t="s">
        <v>3164</v>
      </c>
      <c r="D66" s="267" t="s">
        <v>1617</v>
      </c>
      <c r="E66" s="270" t="s">
        <v>2766</v>
      </c>
      <c r="F66" s="280">
        <v>580000</v>
      </c>
    </row>
    <row r="67" spans="1:6" s="65" customFormat="1" ht="30.75" customHeight="1">
      <c r="A67" s="43">
        <f t="shared" si="0"/>
        <v>65</v>
      </c>
      <c r="B67" s="278" t="s">
        <v>1064</v>
      </c>
      <c r="C67" s="267" t="s">
        <v>3109</v>
      </c>
      <c r="D67" s="267" t="s">
        <v>1618</v>
      </c>
      <c r="E67" s="270" t="s">
        <v>2766</v>
      </c>
      <c r="F67" s="280">
        <v>625000</v>
      </c>
    </row>
    <row r="68" spans="1:6" s="65" customFormat="1" ht="30.75" customHeight="1">
      <c r="A68" s="43">
        <f t="shared" si="0"/>
        <v>66</v>
      </c>
      <c r="B68" s="278" t="s">
        <v>1106</v>
      </c>
      <c r="C68" s="267" t="s">
        <v>1273</v>
      </c>
      <c r="D68" s="267" t="s">
        <v>1683</v>
      </c>
      <c r="E68" s="270" t="s">
        <v>2766</v>
      </c>
      <c r="F68" s="280">
        <v>700000</v>
      </c>
    </row>
    <row r="69" spans="1:6" s="65" customFormat="1" ht="30.75" customHeight="1">
      <c r="A69" s="43">
        <f t="shared" si="0"/>
        <v>67</v>
      </c>
      <c r="B69" s="278" t="s">
        <v>1080</v>
      </c>
      <c r="C69" s="267" t="s">
        <v>3114</v>
      </c>
      <c r="D69" s="267" t="s">
        <v>1684</v>
      </c>
      <c r="E69" s="270" t="s">
        <v>2766</v>
      </c>
      <c r="F69" s="280">
        <v>720000</v>
      </c>
    </row>
    <row r="70" spans="1:6" s="65" customFormat="1" ht="30.75" customHeight="1">
      <c r="A70" s="43">
        <f aca="true" t="shared" si="1" ref="A70:A84">(A69+1)</f>
        <v>68</v>
      </c>
      <c r="B70" s="278" t="s">
        <v>1107</v>
      </c>
      <c r="C70" s="267" t="s">
        <v>3109</v>
      </c>
      <c r="D70" s="267" t="s">
        <v>1685</v>
      </c>
      <c r="E70" s="270" t="s">
        <v>2766</v>
      </c>
      <c r="F70" s="280">
        <v>950000</v>
      </c>
    </row>
    <row r="71" spans="1:6" s="65" customFormat="1" ht="30.75" customHeight="1">
      <c r="A71" s="43">
        <f t="shared" si="1"/>
        <v>69</v>
      </c>
      <c r="B71" s="278" t="s">
        <v>1108</v>
      </c>
      <c r="C71" s="267" t="s">
        <v>3164</v>
      </c>
      <c r="D71" s="267" t="s">
        <v>1686</v>
      </c>
      <c r="E71" s="270" t="s">
        <v>2766</v>
      </c>
      <c r="F71" s="280">
        <v>1000000</v>
      </c>
    </row>
    <row r="72" spans="1:6" s="65" customFormat="1" ht="30.75" customHeight="1">
      <c r="A72" s="43">
        <f t="shared" si="1"/>
        <v>70</v>
      </c>
      <c r="B72" s="278" t="s">
        <v>1109</v>
      </c>
      <c r="C72" s="267" t="s">
        <v>1273</v>
      </c>
      <c r="D72" s="267" t="s">
        <v>1687</v>
      </c>
      <c r="E72" s="270" t="s">
        <v>2766</v>
      </c>
      <c r="F72" s="280">
        <v>90000</v>
      </c>
    </row>
    <row r="73" spans="1:6" s="65" customFormat="1" ht="30.75" customHeight="1">
      <c r="A73" s="43">
        <f t="shared" si="1"/>
        <v>71</v>
      </c>
      <c r="B73" s="278" t="s">
        <v>1109</v>
      </c>
      <c r="C73" s="267" t="s">
        <v>1273</v>
      </c>
      <c r="D73" s="267" t="s">
        <v>1688</v>
      </c>
      <c r="E73" s="270" t="s">
        <v>2766</v>
      </c>
      <c r="F73" s="280">
        <v>140000</v>
      </c>
    </row>
    <row r="74" spans="1:6" s="65" customFormat="1" ht="30.75" customHeight="1">
      <c r="A74" s="43">
        <f t="shared" si="1"/>
        <v>72</v>
      </c>
      <c r="B74" s="278" t="s">
        <v>1110</v>
      </c>
      <c r="C74" s="267" t="s">
        <v>3112</v>
      </c>
      <c r="D74" s="267" t="s">
        <v>1689</v>
      </c>
      <c r="E74" s="270" t="s">
        <v>772</v>
      </c>
      <c r="F74" s="280">
        <v>214000</v>
      </c>
    </row>
    <row r="75" spans="1:6" s="65" customFormat="1" ht="30.75" customHeight="1">
      <c r="A75" s="43">
        <f t="shared" si="1"/>
        <v>73</v>
      </c>
      <c r="B75" s="278" t="s">
        <v>1109</v>
      </c>
      <c r="C75" s="267" t="s">
        <v>1273</v>
      </c>
      <c r="D75" s="267" t="s">
        <v>1690</v>
      </c>
      <c r="E75" s="270" t="s">
        <v>2766</v>
      </c>
      <c r="F75" s="280">
        <v>215000</v>
      </c>
    </row>
    <row r="76" spans="1:6" s="65" customFormat="1" ht="30.75" customHeight="1">
      <c r="A76" s="43">
        <f t="shared" si="1"/>
        <v>74</v>
      </c>
      <c r="B76" s="278" t="s">
        <v>1111</v>
      </c>
      <c r="C76" s="267" t="s">
        <v>3164</v>
      </c>
      <c r="D76" s="267" t="s">
        <v>1691</v>
      </c>
      <c r="E76" s="270" t="s">
        <v>2766</v>
      </c>
      <c r="F76" s="280">
        <v>284000</v>
      </c>
    </row>
    <row r="77" spans="1:6" s="65" customFormat="1" ht="34.5" customHeight="1">
      <c r="A77" s="43">
        <f t="shared" si="1"/>
        <v>75</v>
      </c>
      <c r="B77" s="278" t="s">
        <v>1112</v>
      </c>
      <c r="C77" s="267" t="s">
        <v>3114</v>
      </c>
      <c r="D77" s="267" t="s">
        <v>1692</v>
      </c>
      <c r="E77" s="270" t="s">
        <v>2766</v>
      </c>
      <c r="F77" s="280">
        <f>22887.46+38090.63+25186.91+22947.86+21833.39+52531.72+32293.77+78829.17+12152.6+13246.49</f>
        <v>319999.99999999994</v>
      </c>
    </row>
    <row r="78" spans="1:6" s="65" customFormat="1" ht="30.75" customHeight="1">
      <c r="A78" s="43">
        <f t="shared" si="1"/>
        <v>76</v>
      </c>
      <c r="B78" s="278" t="s">
        <v>1109</v>
      </c>
      <c r="C78" s="267" t="s">
        <v>1273</v>
      </c>
      <c r="D78" s="267" t="s">
        <v>1693</v>
      </c>
      <c r="E78" s="270" t="s">
        <v>2766</v>
      </c>
      <c r="F78" s="280">
        <v>425000</v>
      </c>
    </row>
    <row r="79" spans="1:6" s="65" customFormat="1" ht="30.75" customHeight="1">
      <c r="A79" s="43">
        <f t="shared" si="1"/>
        <v>77</v>
      </c>
      <c r="B79" s="278" t="s">
        <v>1113</v>
      </c>
      <c r="C79" s="267" t="s">
        <v>3114</v>
      </c>
      <c r="D79" s="267" t="s">
        <v>1694</v>
      </c>
      <c r="E79" s="270" t="s">
        <v>2766</v>
      </c>
      <c r="F79" s="280">
        <v>457840.9</v>
      </c>
    </row>
    <row r="80" spans="1:6" s="65" customFormat="1" ht="30.75" customHeight="1">
      <c r="A80" s="43">
        <f t="shared" si="1"/>
        <v>78</v>
      </c>
      <c r="B80" s="278" t="s">
        <v>1114</v>
      </c>
      <c r="C80" s="267" t="s">
        <v>3109</v>
      </c>
      <c r="D80" s="267" t="s">
        <v>1695</v>
      </c>
      <c r="E80" s="270" t="s">
        <v>2766</v>
      </c>
      <c r="F80" s="280">
        <v>690000</v>
      </c>
    </row>
    <row r="81" spans="1:6" s="65" customFormat="1" ht="30.75" customHeight="1">
      <c r="A81" s="43">
        <f t="shared" si="1"/>
        <v>79</v>
      </c>
      <c r="B81" s="278" t="s">
        <v>1115</v>
      </c>
      <c r="C81" s="267" t="s">
        <v>3109</v>
      </c>
      <c r="D81" s="267" t="s">
        <v>1696</v>
      </c>
      <c r="E81" s="270" t="s">
        <v>2766</v>
      </c>
      <c r="F81" s="280">
        <v>792185</v>
      </c>
    </row>
    <row r="82" spans="1:6" s="65" customFormat="1" ht="30.75" customHeight="1">
      <c r="A82" s="43">
        <f t="shared" si="1"/>
        <v>80</v>
      </c>
      <c r="B82" s="278" t="s">
        <v>1116</v>
      </c>
      <c r="C82" s="267" t="s">
        <v>3112</v>
      </c>
      <c r="D82" s="267" t="s">
        <v>1697</v>
      </c>
      <c r="E82" s="270" t="s">
        <v>2766</v>
      </c>
      <c r="F82" s="280">
        <v>1000000</v>
      </c>
    </row>
    <row r="83" spans="1:6" s="65" customFormat="1" ht="30.75" customHeight="1">
      <c r="A83" s="43">
        <f t="shared" si="1"/>
        <v>81</v>
      </c>
      <c r="B83" s="278" t="s">
        <v>1117</v>
      </c>
      <c r="C83" s="267" t="s">
        <v>3164</v>
      </c>
      <c r="D83" s="267" t="s">
        <v>1698</v>
      </c>
      <c r="E83" s="270" t="s">
        <v>2766</v>
      </c>
      <c r="F83" s="280">
        <v>1000000</v>
      </c>
    </row>
    <row r="84" spans="1:6" s="65" customFormat="1" ht="33" customHeight="1">
      <c r="A84" s="43">
        <f t="shared" si="1"/>
        <v>82</v>
      </c>
      <c r="B84" s="278" t="s">
        <v>1118</v>
      </c>
      <c r="C84" s="267" t="s">
        <v>3164</v>
      </c>
      <c r="D84" s="267" t="s">
        <v>1699</v>
      </c>
      <c r="E84" s="270" t="s">
        <v>2766</v>
      </c>
      <c r="F84" s="280">
        <f>197397.3+174134.8</f>
        <v>371532.1</v>
      </c>
    </row>
    <row r="85" spans="1:6" s="65" customFormat="1" ht="12.75" customHeight="1">
      <c r="A85" s="256"/>
      <c r="B85" s="268"/>
      <c r="C85" s="269"/>
      <c r="D85" s="269"/>
      <c r="E85" s="271"/>
      <c r="F85" s="281"/>
    </row>
    <row r="86" spans="1:6" s="61" customFormat="1" ht="17.25" customHeight="1">
      <c r="A86" s="272"/>
      <c r="B86" s="273"/>
      <c r="C86" s="275"/>
      <c r="D86" s="274"/>
      <c r="E86" s="105" t="s">
        <v>0</v>
      </c>
      <c r="F86" s="284">
        <f>SUM(F3:F84)</f>
        <v>30957505.369999997</v>
      </c>
    </row>
    <row r="87" spans="1:6" s="61" customFormat="1" ht="52.5" customHeight="1">
      <c r="A87" s="66"/>
      <c r="B87" s="68"/>
      <c r="C87" s="276"/>
      <c r="D87" s="62"/>
      <c r="E87" s="62"/>
      <c r="F87" s="28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7">
      <selection activeCell="B53" sqref="B53"/>
    </sheetView>
  </sheetViews>
  <sheetFormatPr defaultColWidth="20.00390625" defaultRowHeight="12.75"/>
  <cols>
    <col min="1" max="1" width="7.421875" style="10" customWidth="1"/>
    <col min="2" max="2" width="26.140625" style="98" customWidth="1"/>
    <col min="3" max="3" width="8.421875" style="10" customWidth="1"/>
    <col min="4" max="4" width="29.8515625" style="10" customWidth="1"/>
    <col min="5" max="5" width="36.28125" style="10" customWidth="1"/>
    <col min="6" max="6" width="25.140625" style="98" customWidth="1"/>
    <col min="7" max="16384" width="20.00390625" style="10" customWidth="1"/>
  </cols>
  <sheetData>
    <row r="1" spans="1:6" s="9" customFormat="1" ht="50.25" customHeight="1">
      <c r="A1" s="434" t="s">
        <v>2136</v>
      </c>
      <c r="B1" s="434"/>
      <c r="C1" s="434"/>
      <c r="D1" s="434"/>
      <c r="E1" s="434"/>
      <c r="F1" s="434"/>
    </row>
    <row r="2" spans="1:6" ht="57" customHeight="1">
      <c r="A2" s="69"/>
      <c r="B2" s="288" t="s">
        <v>1261</v>
      </c>
      <c r="C2" s="70" t="s">
        <v>720</v>
      </c>
      <c r="D2" s="69" t="s">
        <v>2135</v>
      </c>
      <c r="E2" s="70" t="s">
        <v>1264</v>
      </c>
      <c r="F2" s="288" t="s">
        <v>1552</v>
      </c>
    </row>
    <row r="3" spans="1:6" ht="24">
      <c r="A3" s="285">
        <v>1</v>
      </c>
      <c r="B3" s="145" t="s">
        <v>1119</v>
      </c>
      <c r="C3" s="287" t="s">
        <v>2557</v>
      </c>
      <c r="D3" s="286" t="s">
        <v>2092</v>
      </c>
      <c r="E3" s="285" t="s">
        <v>2670</v>
      </c>
      <c r="F3" s="72">
        <v>660000</v>
      </c>
    </row>
    <row r="4" spans="1:6" ht="24">
      <c r="A4" s="285">
        <v>2</v>
      </c>
      <c r="B4" s="145" t="s">
        <v>1120</v>
      </c>
      <c r="C4" s="287" t="s">
        <v>2554</v>
      </c>
      <c r="D4" s="286" t="s">
        <v>2092</v>
      </c>
      <c r="E4" s="285" t="s">
        <v>2668</v>
      </c>
      <c r="F4" s="72">
        <v>528224.87</v>
      </c>
    </row>
    <row r="5" spans="1:6" ht="24">
      <c r="A5" s="285">
        <v>3</v>
      </c>
      <c r="B5" s="145" t="s">
        <v>1121</v>
      </c>
      <c r="C5" s="287" t="s">
        <v>2556</v>
      </c>
      <c r="D5" s="286" t="s">
        <v>2093</v>
      </c>
      <c r="E5" s="285" t="s">
        <v>657</v>
      </c>
      <c r="F5" s="72">
        <v>2390648.16</v>
      </c>
    </row>
    <row r="6" spans="1:6" ht="12">
      <c r="A6" s="285">
        <v>4</v>
      </c>
      <c r="B6" s="145" t="s">
        <v>1122</v>
      </c>
      <c r="C6" s="287" t="s">
        <v>2554</v>
      </c>
      <c r="D6" s="286" t="s">
        <v>2094</v>
      </c>
      <c r="E6" s="285" t="s">
        <v>2669</v>
      </c>
      <c r="F6" s="72">
        <v>400000</v>
      </c>
    </row>
    <row r="7" spans="1:6" ht="12">
      <c r="A7" s="285">
        <v>5</v>
      </c>
      <c r="B7" s="145" t="s">
        <v>1123</v>
      </c>
      <c r="C7" s="287" t="s">
        <v>2554</v>
      </c>
      <c r="D7" s="286" t="s">
        <v>2095</v>
      </c>
      <c r="E7" s="285" t="s">
        <v>658</v>
      </c>
      <c r="F7" s="72">
        <v>460000</v>
      </c>
    </row>
    <row r="8" spans="1:6" ht="24">
      <c r="A8" s="285">
        <v>6</v>
      </c>
      <c r="B8" s="145" t="s">
        <v>1124</v>
      </c>
      <c r="C8" s="287" t="s">
        <v>2555</v>
      </c>
      <c r="D8" s="286" t="s">
        <v>2096</v>
      </c>
      <c r="E8" s="285" t="s">
        <v>754</v>
      </c>
      <c r="F8" s="72">
        <v>200000</v>
      </c>
    </row>
    <row r="9" spans="1:6" ht="12">
      <c r="A9" s="285">
        <v>7</v>
      </c>
      <c r="B9" s="145" t="s">
        <v>1125</v>
      </c>
      <c r="C9" s="287" t="s">
        <v>2559</v>
      </c>
      <c r="D9" s="286" t="s">
        <v>2097</v>
      </c>
      <c r="E9" s="285" t="s">
        <v>659</v>
      </c>
      <c r="F9" s="72">
        <v>436000</v>
      </c>
    </row>
    <row r="10" spans="1:6" ht="12">
      <c r="A10" s="285">
        <v>8</v>
      </c>
      <c r="B10" s="145" t="s">
        <v>1126</v>
      </c>
      <c r="C10" s="287" t="s">
        <v>2098</v>
      </c>
      <c r="D10" s="286" t="s">
        <v>2099</v>
      </c>
      <c r="E10" s="285" t="s">
        <v>659</v>
      </c>
      <c r="F10" s="72">
        <v>563367</v>
      </c>
    </row>
    <row r="11" spans="1:6" ht="24">
      <c r="A11" s="285">
        <v>9</v>
      </c>
      <c r="B11" s="145" t="s">
        <v>1127</v>
      </c>
      <c r="C11" s="287" t="s">
        <v>2556</v>
      </c>
      <c r="D11" s="286" t="s">
        <v>2100</v>
      </c>
      <c r="E11" s="285" t="s">
        <v>750</v>
      </c>
      <c r="F11" s="72">
        <v>220000</v>
      </c>
    </row>
    <row r="12" spans="1:6" ht="24">
      <c r="A12" s="285">
        <v>10</v>
      </c>
      <c r="B12" s="145" t="s">
        <v>1128</v>
      </c>
      <c r="C12" s="287" t="s">
        <v>2559</v>
      </c>
      <c r="D12" s="286" t="s">
        <v>2101</v>
      </c>
      <c r="E12" s="285" t="s">
        <v>750</v>
      </c>
      <c r="F12" s="72">
        <v>300000</v>
      </c>
    </row>
    <row r="13" spans="1:6" ht="12">
      <c r="A13" s="285">
        <v>11</v>
      </c>
      <c r="B13" s="145" t="s">
        <v>1122</v>
      </c>
      <c r="C13" s="287" t="s">
        <v>2554</v>
      </c>
      <c r="D13" s="286" t="s">
        <v>2095</v>
      </c>
      <c r="E13" s="285" t="s">
        <v>751</v>
      </c>
      <c r="F13" s="72">
        <v>148000</v>
      </c>
    </row>
    <row r="14" spans="1:6" ht="24">
      <c r="A14" s="285">
        <v>12</v>
      </c>
      <c r="B14" s="145" t="s">
        <v>1129</v>
      </c>
      <c r="C14" s="287" t="s">
        <v>2102</v>
      </c>
      <c r="D14" s="286" t="s">
        <v>2494</v>
      </c>
      <c r="E14" s="285" t="s">
        <v>750</v>
      </c>
      <c r="F14" s="72">
        <v>321600</v>
      </c>
    </row>
    <row r="15" spans="1:6" ht="24">
      <c r="A15" s="285">
        <v>13</v>
      </c>
      <c r="B15" s="145" t="s">
        <v>1130</v>
      </c>
      <c r="C15" s="287" t="s">
        <v>2558</v>
      </c>
      <c r="D15" s="286" t="s">
        <v>2103</v>
      </c>
      <c r="E15" s="285" t="s">
        <v>750</v>
      </c>
      <c r="F15" s="72">
        <v>300000</v>
      </c>
    </row>
    <row r="16" spans="1:6" ht="24">
      <c r="A16" s="285">
        <v>14</v>
      </c>
      <c r="B16" s="145" t="s">
        <v>1131</v>
      </c>
      <c r="C16" s="287" t="s">
        <v>2559</v>
      </c>
      <c r="D16" s="286" t="s">
        <v>2104</v>
      </c>
      <c r="E16" s="285" t="s">
        <v>750</v>
      </c>
      <c r="F16" s="72">
        <v>560000</v>
      </c>
    </row>
    <row r="17" spans="1:6" ht="24">
      <c r="A17" s="285">
        <v>15</v>
      </c>
      <c r="B17" s="145" t="s">
        <v>1132</v>
      </c>
      <c r="C17" s="287" t="s">
        <v>2102</v>
      </c>
      <c r="D17" s="286" t="s">
        <v>2948</v>
      </c>
      <c r="E17" s="285" t="s">
        <v>750</v>
      </c>
      <c r="F17" s="72">
        <v>300000</v>
      </c>
    </row>
    <row r="18" spans="1:6" ht="24">
      <c r="A18" s="285">
        <v>16</v>
      </c>
      <c r="B18" s="145" t="s">
        <v>1133</v>
      </c>
      <c r="C18" s="287" t="s">
        <v>2102</v>
      </c>
      <c r="D18" s="286" t="s">
        <v>2949</v>
      </c>
      <c r="E18" s="285" t="s">
        <v>750</v>
      </c>
      <c r="F18" s="72">
        <v>400000.01</v>
      </c>
    </row>
    <row r="19" spans="1:6" ht="12">
      <c r="A19" s="285">
        <v>17</v>
      </c>
      <c r="B19" s="145" t="s">
        <v>1134</v>
      </c>
      <c r="C19" s="287" t="s">
        <v>2555</v>
      </c>
      <c r="D19" s="286" t="s">
        <v>2092</v>
      </c>
      <c r="E19" s="285" t="s">
        <v>751</v>
      </c>
      <c r="F19" s="72">
        <v>106500</v>
      </c>
    </row>
    <row r="20" spans="1:6" ht="24">
      <c r="A20" s="285">
        <v>18</v>
      </c>
      <c r="B20" s="145" t="s">
        <v>1135</v>
      </c>
      <c r="C20" s="287" t="s">
        <v>2557</v>
      </c>
      <c r="D20" s="286" t="s">
        <v>2094</v>
      </c>
      <c r="E20" s="285" t="s">
        <v>753</v>
      </c>
      <c r="F20" s="72">
        <v>300000</v>
      </c>
    </row>
    <row r="21" spans="1:6" ht="24">
      <c r="A21" s="285">
        <v>19</v>
      </c>
      <c r="B21" s="145" t="s">
        <v>1136</v>
      </c>
      <c r="C21" s="287" t="s">
        <v>2559</v>
      </c>
      <c r="D21" s="286" t="s">
        <v>2950</v>
      </c>
      <c r="E21" s="285" t="s">
        <v>753</v>
      </c>
      <c r="F21" s="72">
        <v>400000</v>
      </c>
    </row>
    <row r="22" spans="1:6" ht="24">
      <c r="A22" s="285">
        <v>20</v>
      </c>
      <c r="B22" s="145" t="s">
        <v>1137</v>
      </c>
      <c r="C22" s="287" t="s">
        <v>2555</v>
      </c>
      <c r="D22" s="286" t="s">
        <v>2951</v>
      </c>
      <c r="E22" s="285" t="s">
        <v>753</v>
      </c>
      <c r="F22" s="72">
        <v>410000</v>
      </c>
    </row>
    <row r="23" spans="1:6" ht="24">
      <c r="A23" s="285">
        <v>21</v>
      </c>
      <c r="B23" s="145" t="s">
        <v>1138</v>
      </c>
      <c r="C23" s="287" t="s">
        <v>2555</v>
      </c>
      <c r="D23" s="286" t="s">
        <v>2092</v>
      </c>
      <c r="E23" s="285" t="s">
        <v>753</v>
      </c>
      <c r="F23" s="72">
        <v>550000</v>
      </c>
    </row>
    <row r="24" spans="1:6" ht="12">
      <c r="A24" s="285">
        <v>22</v>
      </c>
      <c r="B24" s="145" t="s">
        <v>1139</v>
      </c>
      <c r="C24" s="287" t="s">
        <v>2557</v>
      </c>
      <c r="D24" s="286" t="s">
        <v>2094</v>
      </c>
      <c r="E24" s="285" t="s">
        <v>755</v>
      </c>
      <c r="F24" s="72">
        <v>454536.51</v>
      </c>
    </row>
    <row r="25" spans="1:6" ht="24">
      <c r="A25" s="285">
        <v>23</v>
      </c>
      <c r="B25" s="145" t="s">
        <v>2952</v>
      </c>
      <c r="C25" s="287" t="s">
        <v>2559</v>
      </c>
      <c r="D25" s="286" t="s">
        <v>2953</v>
      </c>
      <c r="E25" s="285" t="s">
        <v>750</v>
      </c>
      <c r="F25" s="72">
        <v>238655.39</v>
      </c>
    </row>
    <row r="26" spans="1:6" ht="24">
      <c r="A26" s="285">
        <v>24</v>
      </c>
      <c r="B26" s="145" t="s">
        <v>2954</v>
      </c>
      <c r="C26" s="287" t="s">
        <v>2555</v>
      </c>
      <c r="D26" s="286" t="s">
        <v>2955</v>
      </c>
      <c r="E26" s="285" t="s">
        <v>752</v>
      </c>
      <c r="F26" s="72">
        <v>500000</v>
      </c>
    </row>
    <row r="27" spans="1:6" ht="24">
      <c r="A27" s="285">
        <v>25</v>
      </c>
      <c r="B27" s="145" t="s">
        <v>1133</v>
      </c>
      <c r="C27" s="287" t="s">
        <v>2102</v>
      </c>
      <c r="D27" s="286" t="s">
        <v>2956</v>
      </c>
      <c r="E27" s="285" t="s">
        <v>752</v>
      </c>
      <c r="F27" s="72">
        <v>600000</v>
      </c>
    </row>
    <row r="28" spans="1:6" ht="12">
      <c r="A28" s="285">
        <v>26</v>
      </c>
      <c r="B28" s="145" t="s">
        <v>1140</v>
      </c>
      <c r="C28" s="287" t="s">
        <v>2559</v>
      </c>
      <c r="D28" s="286" t="s">
        <v>2094</v>
      </c>
      <c r="E28" s="285" t="s">
        <v>757</v>
      </c>
      <c r="F28" s="72">
        <v>175000</v>
      </c>
    </row>
    <row r="29" spans="1:6" ht="24">
      <c r="A29" s="285">
        <v>27</v>
      </c>
      <c r="B29" s="145" t="s">
        <v>1141</v>
      </c>
      <c r="C29" s="287" t="s">
        <v>2102</v>
      </c>
      <c r="D29" s="286" t="s">
        <v>2957</v>
      </c>
      <c r="E29" s="285" t="s">
        <v>2175</v>
      </c>
      <c r="F29" s="72">
        <v>489508.81</v>
      </c>
    </row>
    <row r="30" spans="1:6" ht="24">
      <c r="A30" s="285">
        <v>28</v>
      </c>
      <c r="B30" s="145" t="s">
        <v>1142</v>
      </c>
      <c r="C30" s="287" t="s">
        <v>2559</v>
      </c>
      <c r="D30" s="286" t="s">
        <v>2958</v>
      </c>
      <c r="E30" s="285" t="s">
        <v>758</v>
      </c>
      <c r="F30" s="72">
        <v>433500</v>
      </c>
    </row>
    <row r="31" spans="1:6" ht="12">
      <c r="A31" s="285">
        <v>29</v>
      </c>
      <c r="B31" s="145" t="s">
        <v>1143</v>
      </c>
      <c r="C31" s="287" t="s">
        <v>2554</v>
      </c>
      <c r="D31" s="286" t="s">
        <v>2096</v>
      </c>
      <c r="E31" s="285" t="s">
        <v>758</v>
      </c>
      <c r="F31" s="72">
        <v>160000</v>
      </c>
    </row>
    <row r="32" spans="1:6" ht="12">
      <c r="A32" s="285">
        <v>30</v>
      </c>
      <c r="B32" s="145" t="s">
        <v>1144</v>
      </c>
      <c r="C32" s="287" t="s">
        <v>2554</v>
      </c>
      <c r="D32" s="286" t="s">
        <v>2951</v>
      </c>
      <c r="E32" s="285" t="s">
        <v>758</v>
      </c>
      <c r="F32" s="72">
        <v>424340.31</v>
      </c>
    </row>
    <row r="33" spans="1:6" ht="12">
      <c r="A33" s="285">
        <v>31</v>
      </c>
      <c r="B33" s="145" t="s">
        <v>1145</v>
      </c>
      <c r="C33" s="287" t="s">
        <v>2102</v>
      </c>
      <c r="D33" s="286" t="s">
        <v>2095</v>
      </c>
      <c r="E33" s="285" t="s">
        <v>758</v>
      </c>
      <c r="F33" s="72">
        <v>230000</v>
      </c>
    </row>
    <row r="34" spans="1:6" ht="24">
      <c r="A34" s="285">
        <v>32</v>
      </c>
      <c r="B34" s="145" t="s">
        <v>1130</v>
      </c>
      <c r="C34" s="287" t="s">
        <v>2558</v>
      </c>
      <c r="D34" s="286" t="s">
        <v>2959</v>
      </c>
      <c r="E34" s="285" t="s">
        <v>758</v>
      </c>
      <c r="F34" s="72">
        <v>70000</v>
      </c>
    </row>
    <row r="35" spans="1:6" ht="12">
      <c r="A35" s="285">
        <v>33</v>
      </c>
      <c r="B35" s="145" t="s">
        <v>1146</v>
      </c>
      <c r="C35" s="287" t="s">
        <v>2556</v>
      </c>
      <c r="D35" s="286" t="s">
        <v>2094</v>
      </c>
      <c r="E35" s="285" t="s">
        <v>758</v>
      </c>
      <c r="F35" s="72">
        <v>660000</v>
      </c>
    </row>
    <row r="36" spans="1:6" ht="24">
      <c r="A36" s="285">
        <v>34</v>
      </c>
      <c r="B36" s="145" t="s">
        <v>1133</v>
      </c>
      <c r="C36" s="287" t="s">
        <v>2102</v>
      </c>
      <c r="D36" s="286" t="s">
        <v>2959</v>
      </c>
      <c r="E36" s="285" t="s">
        <v>2176</v>
      </c>
      <c r="F36" s="72">
        <v>200000</v>
      </c>
    </row>
    <row r="37" spans="1:6" ht="24">
      <c r="A37" s="285">
        <v>35</v>
      </c>
      <c r="B37" s="145" t="s">
        <v>1133</v>
      </c>
      <c r="C37" s="287" t="s">
        <v>2102</v>
      </c>
      <c r="D37" s="286" t="s">
        <v>2960</v>
      </c>
      <c r="E37" s="285" t="s">
        <v>758</v>
      </c>
      <c r="F37" s="72">
        <v>560000</v>
      </c>
    </row>
    <row r="38" spans="1:6" ht="12">
      <c r="A38" s="285">
        <v>36</v>
      </c>
      <c r="B38" s="145" t="s">
        <v>1132</v>
      </c>
      <c r="C38" s="287" t="s">
        <v>2102</v>
      </c>
      <c r="D38" s="286" t="s">
        <v>2961</v>
      </c>
      <c r="E38" s="285" t="s">
        <v>758</v>
      </c>
      <c r="F38" s="72">
        <v>1319256.61</v>
      </c>
    </row>
    <row r="39" spans="1:6" ht="12">
      <c r="A39" s="285">
        <v>37</v>
      </c>
      <c r="B39" s="145" t="s">
        <v>1132</v>
      </c>
      <c r="C39" s="287" t="s">
        <v>2102</v>
      </c>
      <c r="D39" s="286" t="s">
        <v>2962</v>
      </c>
      <c r="E39" s="285" t="s">
        <v>2177</v>
      </c>
      <c r="F39" s="72">
        <v>300000</v>
      </c>
    </row>
    <row r="40" spans="1:6" ht="12">
      <c r="A40" s="285">
        <v>38</v>
      </c>
      <c r="B40" s="145" t="s">
        <v>1133</v>
      </c>
      <c r="C40" s="287" t="s">
        <v>2102</v>
      </c>
      <c r="D40" s="286" t="s">
        <v>2963</v>
      </c>
      <c r="E40" s="285" t="s">
        <v>758</v>
      </c>
      <c r="F40" s="72">
        <v>420000</v>
      </c>
    </row>
    <row r="41" spans="1:6" ht="12">
      <c r="A41" s="285">
        <v>39</v>
      </c>
      <c r="B41" s="145" t="s">
        <v>1147</v>
      </c>
      <c r="C41" s="287" t="s">
        <v>2555</v>
      </c>
      <c r="D41" s="286" t="s">
        <v>2095</v>
      </c>
      <c r="E41" s="285" t="s">
        <v>758</v>
      </c>
      <c r="F41" s="72">
        <v>380000</v>
      </c>
    </row>
    <row r="42" spans="1:6" ht="12">
      <c r="A42" s="285">
        <v>40</v>
      </c>
      <c r="B42" s="145" t="s">
        <v>1149</v>
      </c>
      <c r="C42" s="287" t="s">
        <v>2555</v>
      </c>
      <c r="D42" s="286" t="s">
        <v>2092</v>
      </c>
      <c r="E42" s="285" t="s">
        <v>758</v>
      </c>
      <c r="F42" s="72">
        <v>210000</v>
      </c>
    </row>
    <row r="43" spans="1:6" ht="12">
      <c r="A43" s="285">
        <v>41</v>
      </c>
      <c r="B43" s="145" t="s">
        <v>1148</v>
      </c>
      <c r="C43" s="287" t="s">
        <v>2556</v>
      </c>
      <c r="D43" s="286" t="s">
        <v>2494</v>
      </c>
      <c r="E43" s="285" t="s">
        <v>758</v>
      </c>
      <c r="F43" s="72">
        <v>263715</v>
      </c>
    </row>
    <row r="44" spans="1:6" ht="12">
      <c r="A44" s="285">
        <v>42</v>
      </c>
      <c r="B44" s="145" t="s">
        <v>1150</v>
      </c>
      <c r="C44" s="287" t="s">
        <v>2554</v>
      </c>
      <c r="D44" s="286" t="s">
        <v>2099</v>
      </c>
      <c r="E44" s="285" t="s">
        <v>758</v>
      </c>
      <c r="F44" s="72">
        <v>477838</v>
      </c>
    </row>
    <row r="45" spans="1:6" ht="12">
      <c r="A45" s="285">
        <v>43</v>
      </c>
      <c r="B45" s="145" t="s">
        <v>2952</v>
      </c>
      <c r="C45" s="287" t="s">
        <v>2559</v>
      </c>
      <c r="D45" s="286" t="s">
        <v>2964</v>
      </c>
      <c r="E45" s="285" t="s">
        <v>2177</v>
      </c>
      <c r="F45" s="72">
        <v>330000</v>
      </c>
    </row>
    <row r="46" spans="1:6" ht="12">
      <c r="A46" s="285">
        <v>44</v>
      </c>
      <c r="B46" s="145" t="s">
        <v>2954</v>
      </c>
      <c r="C46" s="287" t="s">
        <v>2555</v>
      </c>
      <c r="D46" s="286" t="s">
        <v>2965</v>
      </c>
      <c r="E46" s="285" t="s">
        <v>756</v>
      </c>
      <c r="F46" s="72">
        <v>1500000</v>
      </c>
    </row>
    <row r="47" spans="1:6" ht="12">
      <c r="A47" s="285">
        <v>45</v>
      </c>
      <c r="B47" s="145" t="s">
        <v>2954</v>
      </c>
      <c r="C47" s="287" t="s">
        <v>2555</v>
      </c>
      <c r="D47" s="286" t="s">
        <v>2966</v>
      </c>
      <c r="E47" s="285" t="s">
        <v>758</v>
      </c>
      <c r="F47" s="72">
        <v>500000</v>
      </c>
    </row>
    <row r="48" spans="1:6" ht="12">
      <c r="A48" s="285">
        <v>46</v>
      </c>
      <c r="B48" s="145" t="s">
        <v>1151</v>
      </c>
      <c r="C48" s="287" t="s">
        <v>2558</v>
      </c>
      <c r="D48" s="286" t="s">
        <v>2967</v>
      </c>
      <c r="E48" s="285" t="s">
        <v>2178</v>
      </c>
      <c r="F48" s="72">
        <v>100000</v>
      </c>
    </row>
    <row r="49" spans="1:6" ht="12">
      <c r="A49" s="285">
        <v>47</v>
      </c>
      <c r="B49" s="145" t="s">
        <v>1152</v>
      </c>
      <c r="C49" s="287" t="s">
        <v>2555</v>
      </c>
      <c r="D49" s="286" t="s">
        <v>2968</v>
      </c>
      <c r="E49" s="285" t="s">
        <v>2178</v>
      </c>
      <c r="F49" s="72">
        <v>300000</v>
      </c>
    </row>
    <row r="50" spans="1:6" ht="12">
      <c r="A50" s="285">
        <v>48</v>
      </c>
      <c r="B50" s="145" t="s">
        <v>1153</v>
      </c>
      <c r="C50" s="287" t="s">
        <v>2556</v>
      </c>
      <c r="D50" s="286" t="s">
        <v>2092</v>
      </c>
      <c r="E50" s="285" t="s">
        <v>2179</v>
      </c>
      <c r="F50" s="72">
        <v>200000</v>
      </c>
    </row>
    <row r="51" spans="1:6" ht="12">
      <c r="A51" s="285">
        <v>49</v>
      </c>
      <c r="B51" s="145" t="s">
        <v>1154</v>
      </c>
      <c r="C51" s="287" t="s">
        <v>2556</v>
      </c>
      <c r="D51" s="286" t="s">
        <v>2097</v>
      </c>
      <c r="E51" s="285" t="s">
        <v>2179</v>
      </c>
      <c r="F51" s="72">
        <v>69744.78</v>
      </c>
    </row>
    <row r="52" spans="1:6" ht="12">
      <c r="A52" s="285">
        <v>50</v>
      </c>
      <c r="B52" s="145" t="s">
        <v>1155</v>
      </c>
      <c r="C52" s="287" t="s">
        <v>2556</v>
      </c>
      <c r="D52" s="286" t="s">
        <v>2951</v>
      </c>
      <c r="E52" s="285" t="s">
        <v>2180</v>
      </c>
      <c r="F52" s="72">
        <v>94395.49</v>
      </c>
    </row>
    <row r="53" spans="1:6" ht="12">
      <c r="A53" s="285">
        <v>51</v>
      </c>
      <c r="B53" s="145" t="s">
        <v>1156</v>
      </c>
      <c r="C53" s="287" t="s">
        <v>2556</v>
      </c>
      <c r="D53" s="286" t="s">
        <v>2094</v>
      </c>
      <c r="E53" s="285" t="s">
        <v>2180</v>
      </c>
      <c r="F53" s="72">
        <v>150000</v>
      </c>
    </row>
    <row r="54" spans="1:6" ht="12">
      <c r="A54" s="285">
        <v>52</v>
      </c>
      <c r="B54" s="145" t="s">
        <v>2952</v>
      </c>
      <c r="C54" s="287" t="s">
        <v>2559</v>
      </c>
      <c r="D54" s="286" t="s">
        <v>2969</v>
      </c>
      <c r="E54" s="285" t="s">
        <v>2181</v>
      </c>
      <c r="F54" s="72">
        <v>350000</v>
      </c>
    </row>
    <row r="55" spans="1:6" ht="12">
      <c r="A55" s="285">
        <v>53</v>
      </c>
      <c r="B55" s="145" t="s">
        <v>2952</v>
      </c>
      <c r="C55" s="287" t="s">
        <v>2559</v>
      </c>
      <c r="D55" s="286" t="s">
        <v>2970</v>
      </c>
      <c r="E55" s="285" t="s">
        <v>2183</v>
      </c>
      <c r="F55" s="72">
        <v>408206.67</v>
      </c>
    </row>
    <row r="56" spans="1:6" ht="12">
      <c r="A56" s="285">
        <v>54</v>
      </c>
      <c r="B56" s="145" t="s">
        <v>2952</v>
      </c>
      <c r="C56" s="287" t="s">
        <v>2559</v>
      </c>
      <c r="D56" s="286" t="s">
        <v>2971</v>
      </c>
      <c r="E56" s="285" t="s">
        <v>2183</v>
      </c>
      <c r="F56" s="72">
        <v>450000</v>
      </c>
    </row>
    <row r="57" spans="1:6" ht="24">
      <c r="A57" s="285">
        <v>55</v>
      </c>
      <c r="B57" s="145" t="s">
        <v>2952</v>
      </c>
      <c r="C57" s="287" t="s">
        <v>2559</v>
      </c>
      <c r="D57" s="286" t="s">
        <v>2972</v>
      </c>
      <c r="E57" s="285" t="s">
        <v>2183</v>
      </c>
      <c r="F57" s="72">
        <v>2594805.48</v>
      </c>
    </row>
    <row r="58" spans="1:6" ht="12">
      <c r="A58" s="289">
        <v>56</v>
      </c>
      <c r="B58" s="290" t="s">
        <v>2973</v>
      </c>
      <c r="C58" s="291" t="s">
        <v>2558</v>
      </c>
      <c r="D58" s="292" t="s">
        <v>2974</v>
      </c>
      <c r="E58" s="289" t="s">
        <v>2183</v>
      </c>
      <c r="F58" s="293">
        <v>300000</v>
      </c>
    </row>
    <row r="59" spans="1:6" s="6" customFormat="1" ht="12">
      <c r="A59" s="285">
        <v>57</v>
      </c>
      <c r="B59" s="145" t="s">
        <v>2954</v>
      </c>
      <c r="C59" s="287" t="s">
        <v>2555</v>
      </c>
      <c r="D59" s="286" t="s">
        <v>2975</v>
      </c>
      <c r="E59" s="285" t="s">
        <v>2182</v>
      </c>
      <c r="F59" s="72">
        <v>150000</v>
      </c>
    </row>
    <row r="60" spans="1:6" s="4" customFormat="1" ht="12">
      <c r="A60" s="294"/>
      <c r="B60" s="147"/>
      <c r="C60" s="295"/>
      <c r="D60" s="296"/>
      <c r="E60" s="294"/>
      <c r="F60" s="297"/>
    </row>
    <row r="61" spans="1:6" ht="12">
      <c r="A61" s="298"/>
      <c r="B61" s="299"/>
      <c r="C61" s="300"/>
      <c r="D61" s="298"/>
      <c r="E61" s="71" t="s">
        <v>0</v>
      </c>
      <c r="F61" s="72">
        <f>SUM(F3:F59)</f>
        <v>26017843.090000004</v>
      </c>
    </row>
  </sheetData>
  <sheetProtection/>
  <mergeCells count="1">
    <mergeCell ref="A1:F1"/>
  </mergeCells>
  <printOptions/>
  <pageMargins left="0.31" right="0.33" top="0.6" bottom="0.5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1428"/>
  <sheetViews>
    <sheetView zoomScalePageLayoutView="0" workbookViewId="0" topLeftCell="A71">
      <selection activeCell="B76" sqref="B76"/>
    </sheetView>
  </sheetViews>
  <sheetFormatPr defaultColWidth="9.140625" defaultRowHeight="12.75"/>
  <cols>
    <col min="1" max="1" width="9.140625" style="11" customWidth="1"/>
    <col min="2" max="2" width="24.7109375" style="247" customWidth="1"/>
    <col min="3" max="3" width="9.421875" style="10" customWidth="1"/>
    <col min="4" max="4" width="39.421875" style="36" customWidth="1"/>
    <col min="5" max="5" width="32.140625" style="98" customWidth="1"/>
    <col min="6" max="6" width="9.140625" style="11" hidden="1" customWidth="1"/>
    <col min="7" max="16384" width="9.140625" style="9" customWidth="1"/>
  </cols>
  <sheetData>
    <row r="1" spans="1:6" ht="50.25" customHeight="1">
      <c r="A1" s="434" t="s">
        <v>652</v>
      </c>
      <c r="B1" s="434"/>
      <c r="C1" s="434"/>
      <c r="D1" s="434"/>
      <c r="E1" s="434"/>
      <c r="F1" s="434"/>
    </row>
    <row r="2" spans="1:6" s="238" customFormat="1" ht="50.25" customHeight="1">
      <c r="A2" s="310"/>
      <c r="B2" s="312" t="s">
        <v>1261</v>
      </c>
      <c r="C2" s="310" t="s">
        <v>720</v>
      </c>
      <c r="D2" s="310" t="s">
        <v>1264</v>
      </c>
      <c r="E2" s="310" t="s">
        <v>1552</v>
      </c>
      <c r="F2" s="311"/>
    </row>
    <row r="3" spans="1:249" s="238" customFormat="1" ht="33.75" customHeight="1">
      <c r="A3" s="2">
        <v>1</v>
      </c>
      <c r="B3" s="313" t="s">
        <v>1157</v>
      </c>
      <c r="C3" s="2" t="s">
        <v>648</v>
      </c>
      <c r="D3" s="304" t="s">
        <v>2091</v>
      </c>
      <c r="E3" s="307">
        <v>646246.16</v>
      </c>
      <c r="F3" s="375">
        <v>646246.16</v>
      </c>
      <c r="G3" s="303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79"/>
      <c r="DH3" s="379"/>
      <c r="DI3" s="379"/>
      <c r="DJ3" s="379"/>
      <c r="DK3" s="379"/>
      <c r="DL3" s="379"/>
      <c r="DM3" s="379"/>
      <c r="DN3" s="379"/>
      <c r="DO3" s="379"/>
      <c r="DP3" s="379"/>
      <c r="DQ3" s="379"/>
      <c r="DR3" s="379"/>
      <c r="DS3" s="379"/>
      <c r="DT3" s="379"/>
      <c r="DU3" s="379"/>
      <c r="DV3" s="379"/>
      <c r="DW3" s="379"/>
      <c r="DX3" s="379"/>
      <c r="DY3" s="379"/>
      <c r="DZ3" s="379"/>
      <c r="EA3" s="379"/>
      <c r="EB3" s="379"/>
      <c r="EC3" s="379"/>
      <c r="ED3" s="379"/>
      <c r="EE3" s="379"/>
      <c r="EF3" s="379"/>
      <c r="EG3" s="379"/>
      <c r="EH3" s="379"/>
      <c r="EI3" s="379"/>
      <c r="EJ3" s="379"/>
      <c r="EK3" s="379"/>
      <c r="EL3" s="379"/>
      <c r="EM3" s="379"/>
      <c r="EN3" s="379"/>
      <c r="EO3" s="379"/>
      <c r="EP3" s="379"/>
      <c r="EQ3" s="379"/>
      <c r="ER3" s="379"/>
      <c r="ES3" s="379"/>
      <c r="ET3" s="379"/>
      <c r="EU3" s="379"/>
      <c r="EV3" s="379"/>
      <c r="EW3" s="379"/>
      <c r="EX3" s="379"/>
      <c r="EY3" s="379"/>
      <c r="EZ3" s="379"/>
      <c r="FA3" s="379"/>
      <c r="FB3" s="379"/>
      <c r="FC3" s="379"/>
      <c r="FD3" s="379"/>
      <c r="FE3" s="379"/>
      <c r="FF3" s="379"/>
      <c r="FG3" s="379"/>
      <c r="FH3" s="379"/>
      <c r="FI3" s="379"/>
      <c r="FJ3" s="379"/>
      <c r="FK3" s="379"/>
      <c r="FL3" s="379"/>
      <c r="FM3" s="379"/>
      <c r="FN3" s="379"/>
      <c r="FO3" s="379"/>
      <c r="FP3" s="379"/>
      <c r="FQ3" s="379"/>
      <c r="FR3" s="379"/>
      <c r="FS3" s="379"/>
      <c r="FT3" s="379"/>
      <c r="FU3" s="379"/>
      <c r="FV3" s="379"/>
      <c r="FW3" s="379"/>
      <c r="FX3" s="379"/>
      <c r="FY3" s="379"/>
      <c r="FZ3" s="379"/>
      <c r="GA3" s="379"/>
      <c r="GB3" s="379"/>
      <c r="GC3" s="379"/>
      <c r="GD3" s="379"/>
      <c r="GE3" s="379"/>
      <c r="GF3" s="379"/>
      <c r="GG3" s="379"/>
      <c r="GH3" s="379"/>
      <c r="GI3" s="379"/>
      <c r="GJ3" s="379"/>
      <c r="GK3" s="379"/>
      <c r="GL3" s="379"/>
      <c r="GM3" s="379"/>
      <c r="GN3" s="379"/>
      <c r="GO3" s="379"/>
      <c r="GP3" s="379"/>
      <c r="GQ3" s="379"/>
      <c r="GR3" s="379"/>
      <c r="GS3" s="379"/>
      <c r="GT3" s="379"/>
      <c r="GU3" s="379"/>
      <c r="GV3" s="379"/>
      <c r="GW3" s="379"/>
      <c r="GX3" s="379"/>
      <c r="GY3" s="379"/>
      <c r="GZ3" s="379"/>
      <c r="HA3" s="379"/>
      <c r="HB3" s="379"/>
      <c r="HC3" s="379"/>
      <c r="HD3" s="379"/>
      <c r="HE3" s="379"/>
      <c r="HF3" s="379"/>
      <c r="HG3" s="379"/>
      <c r="HH3" s="379"/>
      <c r="HI3" s="379"/>
      <c r="HJ3" s="379"/>
      <c r="HK3" s="379"/>
      <c r="HL3" s="379"/>
      <c r="HM3" s="379"/>
      <c r="HN3" s="379"/>
      <c r="HO3" s="379"/>
      <c r="HP3" s="379"/>
      <c r="HQ3" s="379"/>
      <c r="HR3" s="379"/>
      <c r="HS3" s="379"/>
      <c r="HT3" s="379"/>
      <c r="HU3" s="379"/>
      <c r="HV3" s="379"/>
      <c r="HW3" s="379"/>
      <c r="HX3" s="379"/>
      <c r="HY3" s="379"/>
      <c r="HZ3" s="379"/>
      <c r="IA3" s="379"/>
      <c r="IB3" s="379"/>
      <c r="IC3" s="379"/>
      <c r="ID3" s="379"/>
      <c r="IE3" s="379"/>
      <c r="IF3" s="379"/>
      <c r="IG3" s="379"/>
      <c r="IH3" s="379"/>
      <c r="II3" s="379"/>
      <c r="IJ3" s="379"/>
      <c r="IK3" s="379"/>
      <c r="IL3" s="379"/>
      <c r="IM3" s="379"/>
      <c r="IN3" s="379"/>
      <c r="IO3" s="379"/>
    </row>
    <row r="4" spans="1:6" s="238" customFormat="1" ht="36">
      <c r="A4" s="2">
        <f>A3+1</f>
        <v>2</v>
      </c>
      <c r="B4" s="314" t="s">
        <v>1158</v>
      </c>
      <c r="C4" s="2" t="s">
        <v>651</v>
      </c>
      <c r="D4" s="93" t="s">
        <v>1292</v>
      </c>
      <c r="E4" s="308">
        <v>393238.25</v>
      </c>
      <c r="F4" s="376">
        <v>393238.25</v>
      </c>
    </row>
    <row r="5" spans="1:6" s="238" customFormat="1" ht="36">
      <c r="A5" s="2">
        <f aca="true" t="shared" si="0" ref="A5:A68">A4+1</f>
        <v>3</v>
      </c>
      <c r="B5" s="314" t="s">
        <v>1159</v>
      </c>
      <c r="C5" s="2" t="s">
        <v>644</v>
      </c>
      <c r="D5" s="93" t="s">
        <v>1293</v>
      </c>
      <c r="E5" s="308">
        <v>964000</v>
      </c>
      <c r="F5" s="376">
        <v>964000</v>
      </c>
    </row>
    <row r="6" spans="1:6" s="238" customFormat="1" ht="60">
      <c r="A6" s="2">
        <f t="shared" si="0"/>
        <v>4</v>
      </c>
      <c r="B6" s="314" t="s">
        <v>1160</v>
      </c>
      <c r="C6" s="2" t="s">
        <v>644</v>
      </c>
      <c r="D6" s="93" t="s">
        <v>1421</v>
      </c>
      <c r="E6" s="308">
        <v>100000</v>
      </c>
      <c r="F6" s="376">
        <v>100000</v>
      </c>
    </row>
    <row r="7" spans="1:6" s="238" customFormat="1" ht="36">
      <c r="A7" s="2">
        <f t="shared" si="0"/>
        <v>5</v>
      </c>
      <c r="B7" s="314" t="s">
        <v>1161</v>
      </c>
      <c r="C7" s="2" t="s">
        <v>644</v>
      </c>
      <c r="D7" s="93" t="s">
        <v>444</v>
      </c>
      <c r="E7" s="308">
        <v>349200</v>
      </c>
      <c r="F7" s="376">
        <v>349200</v>
      </c>
    </row>
    <row r="8" spans="1:6" s="238" customFormat="1" ht="36">
      <c r="A8" s="2">
        <f t="shared" si="0"/>
        <v>6</v>
      </c>
      <c r="B8" s="314" t="s">
        <v>1162</v>
      </c>
      <c r="C8" s="2" t="s">
        <v>650</v>
      </c>
      <c r="D8" s="93" t="s">
        <v>445</v>
      </c>
      <c r="E8" s="308">
        <v>1011600</v>
      </c>
      <c r="F8" s="376">
        <v>1011600</v>
      </c>
    </row>
    <row r="9" spans="1:7" s="238" customFormat="1" ht="30.75" customHeight="1">
      <c r="A9" s="2">
        <f t="shared" si="0"/>
        <v>7</v>
      </c>
      <c r="B9" s="314" t="s">
        <v>1163</v>
      </c>
      <c r="C9" s="2" t="s">
        <v>647</v>
      </c>
      <c r="D9" s="93" t="s">
        <v>446</v>
      </c>
      <c r="E9" s="308">
        <v>470000</v>
      </c>
      <c r="F9" s="376">
        <v>470000</v>
      </c>
      <c r="G9" s="238" t="s">
        <v>1589</v>
      </c>
    </row>
    <row r="10" spans="1:6" s="238" customFormat="1" ht="48">
      <c r="A10" s="2">
        <f t="shared" si="0"/>
        <v>8</v>
      </c>
      <c r="B10" s="314" t="s">
        <v>1164</v>
      </c>
      <c r="C10" s="2" t="s">
        <v>645</v>
      </c>
      <c r="D10" s="93" t="s">
        <v>447</v>
      </c>
      <c r="E10" s="308">
        <v>520000</v>
      </c>
      <c r="F10" s="376">
        <v>520000</v>
      </c>
    </row>
    <row r="11" spans="1:6" s="238" customFormat="1" ht="24">
      <c r="A11" s="2">
        <f t="shared" si="0"/>
        <v>9</v>
      </c>
      <c r="B11" s="314" t="s">
        <v>1165</v>
      </c>
      <c r="C11" s="2" t="s">
        <v>646</v>
      </c>
      <c r="D11" s="93" t="s">
        <v>448</v>
      </c>
      <c r="E11" s="308">
        <v>331378.22</v>
      </c>
      <c r="F11" s="376">
        <v>331378.22</v>
      </c>
    </row>
    <row r="12" spans="1:6" s="238" customFormat="1" ht="36">
      <c r="A12" s="2">
        <f t="shared" si="0"/>
        <v>10</v>
      </c>
      <c r="B12" s="314" t="s">
        <v>1166</v>
      </c>
      <c r="C12" s="2" t="s">
        <v>645</v>
      </c>
      <c r="D12" s="93" t="s">
        <v>449</v>
      </c>
      <c r="E12" s="308">
        <v>100000</v>
      </c>
      <c r="F12" s="376">
        <v>100000</v>
      </c>
    </row>
    <row r="13" spans="1:6" s="238" customFormat="1" ht="60">
      <c r="A13" s="2">
        <f t="shared" si="0"/>
        <v>11</v>
      </c>
      <c r="B13" s="314" t="s">
        <v>1167</v>
      </c>
      <c r="C13" s="2" t="s">
        <v>584</v>
      </c>
      <c r="D13" s="93" t="s">
        <v>450</v>
      </c>
      <c r="E13" s="308">
        <v>240000</v>
      </c>
      <c r="F13" s="376">
        <v>240000</v>
      </c>
    </row>
    <row r="14" spans="1:6" s="238" customFormat="1" ht="36">
      <c r="A14" s="2">
        <f t="shared" si="0"/>
        <v>12</v>
      </c>
      <c r="B14" s="314" t="s">
        <v>1168</v>
      </c>
      <c r="C14" s="2" t="s">
        <v>644</v>
      </c>
      <c r="D14" s="93" t="s">
        <v>2781</v>
      </c>
      <c r="E14" s="108">
        <v>1000000</v>
      </c>
      <c r="F14" s="377">
        <v>1000000</v>
      </c>
    </row>
    <row r="15" spans="1:6" s="238" customFormat="1" ht="48">
      <c r="A15" s="2">
        <f t="shared" si="0"/>
        <v>13</v>
      </c>
      <c r="B15" s="314" t="s">
        <v>1167</v>
      </c>
      <c r="C15" s="2" t="s">
        <v>584</v>
      </c>
      <c r="D15" s="93" t="s">
        <v>660</v>
      </c>
      <c r="E15" s="308">
        <v>280000</v>
      </c>
      <c r="F15" s="376">
        <v>280000</v>
      </c>
    </row>
    <row r="16" spans="1:6" s="238" customFormat="1" ht="24">
      <c r="A16" s="2">
        <f t="shared" si="0"/>
        <v>14</v>
      </c>
      <c r="B16" s="314" t="s">
        <v>1169</v>
      </c>
      <c r="C16" s="2" t="s">
        <v>647</v>
      </c>
      <c r="D16" s="93" t="s">
        <v>661</v>
      </c>
      <c r="E16" s="308">
        <v>499550</v>
      </c>
      <c r="F16" s="376">
        <v>499550</v>
      </c>
    </row>
    <row r="17" spans="1:6" s="238" customFormat="1" ht="48">
      <c r="A17" s="2">
        <f t="shared" si="0"/>
        <v>15</v>
      </c>
      <c r="B17" s="314" t="s">
        <v>1170</v>
      </c>
      <c r="C17" s="2" t="s">
        <v>584</v>
      </c>
      <c r="D17" s="93" t="s">
        <v>1554</v>
      </c>
      <c r="E17" s="308">
        <v>270000</v>
      </c>
      <c r="F17" s="376">
        <v>270000</v>
      </c>
    </row>
    <row r="18" spans="1:6" s="238" customFormat="1" ht="36">
      <c r="A18" s="2">
        <f t="shared" si="0"/>
        <v>16</v>
      </c>
      <c r="B18" s="314" t="s">
        <v>1171</v>
      </c>
      <c r="C18" s="2" t="s">
        <v>644</v>
      </c>
      <c r="D18" s="93" t="s">
        <v>1555</v>
      </c>
      <c r="E18" s="308">
        <v>301437.5</v>
      </c>
      <c r="F18" s="376">
        <v>301437.5</v>
      </c>
    </row>
    <row r="19" spans="1:6" s="238" customFormat="1" ht="24">
      <c r="A19" s="2">
        <f t="shared" si="0"/>
        <v>17</v>
      </c>
      <c r="B19" s="314" t="s">
        <v>1172</v>
      </c>
      <c r="C19" s="2" t="s">
        <v>584</v>
      </c>
      <c r="D19" s="93" t="s">
        <v>1556</v>
      </c>
      <c r="E19" s="308">
        <v>1430000</v>
      </c>
      <c r="F19" s="376">
        <v>1430000</v>
      </c>
    </row>
    <row r="20" spans="1:6" s="238" customFormat="1" ht="24">
      <c r="A20" s="2">
        <f t="shared" si="0"/>
        <v>18</v>
      </c>
      <c r="B20" s="314" t="s">
        <v>1173</v>
      </c>
      <c r="C20" s="2"/>
      <c r="D20" s="93" t="s">
        <v>1557</v>
      </c>
      <c r="E20" s="308">
        <v>345385.12</v>
      </c>
      <c r="F20" s="376">
        <v>345385.12</v>
      </c>
    </row>
    <row r="21" spans="1:6" s="238" customFormat="1" ht="36">
      <c r="A21" s="2">
        <f t="shared" si="0"/>
        <v>19</v>
      </c>
      <c r="B21" s="314" t="s">
        <v>1174</v>
      </c>
      <c r="C21" s="2" t="s">
        <v>645</v>
      </c>
      <c r="D21" s="93" t="s">
        <v>1558</v>
      </c>
      <c r="E21" s="308">
        <v>99845</v>
      </c>
      <c r="F21" s="376">
        <v>99845</v>
      </c>
    </row>
    <row r="22" spans="1:6" s="238" customFormat="1" ht="60">
      <c r="A22" s="2">
        <f t="shared" si="0"/>
        <v>20</v>
      </c>
      <c r="B22" s="314" t="s">
        <v>1175</v>
      </c>
      <c r="C22" s="2" t="s">
        <v>650</v>
      </c>
      <c r="D22" s="93" t="s">
        <v>1559</v>
      </c>
      <c r="E22" s="308">
        <v>438103.29</v>
      </c>
      <c r="F22" s="376">
        <v>438103.29</v>
      </c>
    </row>
    <row r="23" spans="1:6" s="238" customFormat="1" ht="132">
      <c r="A23" s="2">
        <f t="shared" si="0"/>
        <v>21</v>
      </c>
      <c r="B23" s="314" t="s">
        <v>1176</v>
      </c>
      <c r="C23" s="2" t="s">
        <v>646</v>
      </c>
      <c r="D23" s="301" t="s">
        <v>782</v>
      </c>
      <c r="E23" s="108">
        <v>1388600</v>
      </c>
      <c r="F23" s="377">
        <v>1388600</v>
      </c>
    </row>
    <row r="24" spans="1:6" s="238" customFormat="1" ht="36">
      <c r="A24" s="2">
        <f t="shared" si="0"/>
        <v>22</v>
      </c>
      <c r="B24" s="314" t="s">
        <v>1177</v>
      </c>
      <c r="C24" s="2" t="s">
        <v>2561</v>
      </c>
      <c r="D24" s="93" t="s">
        <v>1224</v>
      </c>
      <c r="E24" s="308">
        <v>380000</v>
      </c>
      <c r="F24" s="376">
        <v>380000</v>
      </c>
    </row>
    <row r="25" spans="1:6" s="238" customFormat="1" ht="36">
      <c r="A25" s="2">
        <f t="shared" si="0"/>
        <v>23</v>
      </c>
      <c r="B25" s="314" t="s">
        <v>1178</v>
      </c>
      <c r="C25" s="2" t="s">
        <v>644</v>
      </c>
      <c r="D25" s="93" t="s">
        <v>1368</v>
      </c>
      <c r="E25" s="308">
        <v>4330000</v>
      </c>
      <c r="F25" s="376">
        <v>4330000</v>
      </c>
    </row>
    <row r="26" spans="1:6" s="238" customFormat="1" ht="36">
      <c r="A26" s="2">
        <f t="shared" si="0"/>
        <v>24</v>
      </c>
      <c r="B26" s="314" t="s">
        <v>1166</v>
      </c>
      <c r="C26" s="2" t="s">
        <v>645</v>
      </c>
      <c r="D26" s="93" t="s">
        <v>1315</v>
      </c>
      <c r="E26" s="308">
        <v>85000</v>
      </c>
      <c r="F26" s="376">
        <v>85000</v>
      </c>
    </row>
    <row r="27" spans="1:6" s="238" customFormat="1" ht="36">
      <c r="A27" s="2">
        <f t="shared" si="0"/>
        <v>25</v>
      </c>
      <c r="B27" s="314" t="s">
        <v>1179</v>
      </c>
      <c r="C27" s="2" t="s">
        <v>584</v>
      </c>
      <c r="D27" s="93" t="s">
        <v>1316</v>
      </c>
      <c r="E27" s="308">
        <v>240000</v>
      </c>
      <c r="F27" s="376">
        <v>240000</v>
      </c>
    </row>
    <row r="28" spans="1:6" s="238" customFormat="1" ht="36">
      <c r="A28" s="2">
        <f t="shared" si="0"/>
        <v>26</v>
      </c>
      <c r="B28" s="314" t="s">
        <v>1180</v>
      </c>
      <c r="C28" s="2" t="s">
        <v>645</v>
      </c>
      <c r="D28" s="93" t="s">
        <v>2843</v>
      </c>
      <c r="E28" s="308">
        <v>488000</v>
      </c>
      <c r="F28" s="376">
        <v>488000</v>
      </c>
    </row>
    <row r="29" spans="1:6" s="238" customFormat="1" ht="48">
      <c r="A29" s="2">
        <f t="shared" si="0"/>
        <v>27</v>
      </c>
      <c r="B29" s="314" t="s">
        <v>1181</v>
      </c>
      <c r="C29" s="2" t="s">
        <v>645</v>
      </c>
      <c r="D29" s="93" t="s">
        <v>2844</v>
      </c>
      <c r="E29" s="108">
        <v>1604886.21</v>
      </c>
      <c r="F29" s="377">
        <v>1604886.21</v>
      </c>
    </row>
    <row r="30" spans="1:6" s="238" customFormat="1" ht="48">
      <c r="A30" s="2">
        <f t="shared" si="0"/>
        <v>28</v>
      </c>
      <c r="B30" s="314" t="s">
        <v>1182</v>
      </c>
      <c r="C30" s="2" t="s">
        <v>644</v>
      </c>
      <c r="D30" s="93" t="s">
        <v>2845</v>
      </c>
      <c r="E30" s="308">
        <v>992359.98</v>
      </c>
      <c r="F30" s="376">
        <v>992359.98</v>
      </c>
    </row>
    <row r="31" spans="1:6" s="238" customFormat="1" ht="36">
      <c r="A31" s="2">
        <f t="shared" si="0"/>
        <v>29</v>
      </c>
      <c r="B31" s="314" t="s">
        <v>1183</v>
      </c>
      <c r="C31" s="2" t="s">
        <v>584</v>
      </c>
      <c r="D31" s="93" t="s">
        <v>2846</v>
      </c>
      <c r="E31" s="308">
        <v>195000</v>
      </c>
      <c r="F31" s="376">
        <v>195000</v>
      </c>
    </row>
    <row r="32" spans="1:6" s="238" customFormat="1" ht="24">
      <c r="A32" s="2">
        <f t="shared" si="0"/>
        <v>30</v>
      </c>
      <c r="B32" s="314" t="s">
        <v>1184</v>
      </c>
      <c r="C32" s="2" t="s">
        <v>584</v>
      </c>
      <c r="D32" s="93" t="s">
        <v>783</v>
      </c>
      <c r="E32" s="308">
        <v>1550000</v>
      </c>
      <c r="F32" s="376">
        <v>1550000</v>
      </c>
    </row>
    <row r="33" spans="1:6" s="238" customFormat="1" ht="60">
      <c r="A33" s="2">
        <f t="shared" si="0"/>
        <v>31</v>
      </c>
      <c r="B33" s="314" t="s">
        <v>1185</v>
      </c>
      <c r="C33" s="2" t="s">
        <v>649</v>
      </c>
      <c r="D33" s="93" t="s">
        <v>2861</v>
      </c>
      <c r="E33" s="108">
        <v>830000</v>
      </c>
      <c r="F33" s="377">
        <v>830000</v>
      </c>
    </row>
    <row r="34" spans="1:6" s="238" customFormat="1" ht="24">
      <c r="A34" s="2">
        <f t="shared" si="0"/>
        <v>32</v>
      </c>
      <c r="B34" s="314" t="s">
        <v>1186</v>
      </c>
      <c r="C34" s="2" t="s">
        <v>645</v>
      </c>
      <c r="D34" s="93" t="s">
        <v>2862</v>
      </c>
      <c r="E34" s="108">
        <v>775000</v>
      </c>
      <c r="F34" s="377">
        <v>775000</v>
      </c>
    </row>
    <row r="35" spans="1:6" s="238" customFormat="1" ht="36">
      <c r="A35" s="2">
        <f t="shared" si="0"/>
        <v>33</v>
      </c>
      <c r="B35" s="314" t="s">
        <v>1187</v>
      </c>
      <c r="C35" s="2" t="s">
        <v>646</v>
      </c>
      <c r="D35" s="93" t="s">
        <v>2863</v>
      </c>
      <c r="E35" s="108">
        <v>760000</v>
      </c>
      <c r="F35" s="377">
        <v>760000</v>
      </c>
    </row>
    <row r="36" spans="1:6" s="238" customFormat="1" ht="24">
      <c r="A36" s="2">
        <f t="shared" si="0"/>
        <v>34</v>
      </c>
      <c r="B36" s="314" t="s">
        <v>1188</v>
      </c>
      <c r="C36" s="2" t="s">
        <v>648</v>
      </c>
      <c r="D36" s="93" t="s">
        <v>2864</v>
      </c>
      <c r="E36" s="308">
        <v>1500000</v>
      </c>
      <c r="F36" s="376">
        <v>1500000</v>
      </c>
    </row>
    <row r="37" spans="1:6" s="238" customFormat="1" ht="24">
      <c r="A37" s="2">
        <f t="shared" si="0"/>
        <v>35</v>
      </c>
      <c r="B37" s="314" t="s">
        <v>1189</v>
      </c>
      <c r="C37" s="2" t="s">
        <v>644</v>
      </c>
      <c r="D37" s="93" t="s">
        <v>2865</v>
      </c>
      <c r="E37" s="308">
        <v>208700</v>
      </c>
      <c r="F37" s="376">
        <v>208700</v>
      </c>
    </row>
    <row r="38" spans="1:6" s="238" customFormat="1" ht="120">
      <c r="A38" s="2">
        <f t="shared" si="0"/>
        <v>36</v>
      </c>
      <c r="B38" s="314" t="s">
        <v>1190</v>
      </c>
      <c r="C38" s="2" t="s">
        <v>646</v>
      </c>
      <c r="D38" s="301" t="s">
        <v>2307</v>
      </c>
      <c r="E38" s="308">
        <v>1221600</v>
      </c>
      <c r="F38" s="376">
        <v>1221600</v>
      </c>
    </row>
    <row r="39" spans="1:6" s="238" customFormat="1" ht="24">
      <c r="A39" s="2">
        <f t="shared" si="0"/>
        <v>37</v>
      </c>
      <c r="B39" s="314" t="s">
        <v>1191</v>
      </c>
      <c r="C39" s="2"/>
      <c r="D39" s="93" t="s">
        <v>3172</v>
      </c>
      <c r="E39" s="308">
        <v>1059025.63</v>
      </c>
      <c r="F39" s="376">
        <v>1059025.63</v>
      </c>
    </row>
    <row r="40" spans="1:6" s="238" customFormat="1" ht="36">
      <c r="A40" s="2">
        <f t="shared" si="0"/>
        <v>38</v>
      </c>
      <c r="B40" s="314" t="s">
        <v>1192</v>
      </c>
      <c r="C40" s="2" t="s">
        <v>584</v>
      </c>
      <c r="D40" s="93" t="s">
        <v>2734</v>
      </c>
      <c r="E40" s="308">
        <v>368964</v>
      </c>
      <c r="F40" s="376">
        <v>368964</v>
      </c>
    </row>
    <row r="41" spans="1:6" s="238" customFormat="1" ht="48">
      <c r="A41" s="2">
        <f t="shared" si="0"/>
        <v>39</v>
      </c>
      <c r="B41" s="314" t="s">
        <v>1193</v>
      </c>
      <c r="C41" s="2" t="s">
        <v>645</v>
      </c>
      <c r="D41" s="93" t="s">
        <v>2735</v>
      </c>
      <c r="E41" s="308">
        <v>516000</v>
      </c>
      <c r="F41" s="376">
        <v>516000</v>
      </c>
    </row>
    <row r="42" spans="1:6" s="238" customFormat="1" ht="84">
      <c r="A42" s="2">
        <f t="shared" si="0"/>
        <v>40</v>
      </c>
      <c r="B42" s="314" t="s">
        <v>1170</v>
      </c>
      <c r="C42" s="2" t="s">
        <v>584</v>
      </c>
      <c r="D42" s="301" t="s">
        <v>2736</v>
      </c>
      <c r="E42" s="308">
        <v>180000</v>
      </c>
      <c r="F42" s="376">
        <v>180000</v>
      </c>
    </row>
    <row r="43" spans="1:6" s="238" customFormat="1" ht="84">
      <c r="A43" s="2">
        <f t="shared" si="0"/>
        <v>41</v>
      </c>
      <c r="B43" s="314" t="s">
        <v>1194</v>
      </c>
      <c r="C43" s="2" t="s">
        <v>645</v>
      </c>
      <c r="D43" s="301" t="s">
        <v>2434</v>
      </c>
      <c r="E43" s="308">
        <v>792634</v>
      </c>
      <c r="F43" s="376">
        <v>792634</v>
      </c>
    </row>
    <row r="44" spans="1:6" s="238" customFormat="1" ht="36">
      <c r="A44" s="2">
        <f t="shared" si="0"/>
        <v>42</v>
      </c>
      <c r="B44" s="314" t="s">
        <v>1195</v>
      </c>
      <c r="C44" s="2" t="s">
        <v>645</v>
      </c>
      <c r="D44" s="93" t="s">
        <v>2435</v>
      </c>
      <c r="E44" s="308">
        <v>476000</v>
      </c>
      <c r="F44" s="376">
        <v>476000</v>
      </c>
    </row>
    <row r="45" spans="1:6" s="238" customFormat="1" ht="60">
      <c r="A45" s="2">
        <f t="shared" si="0"/>
        <v>43</v>
      </c>
      <c r="B45" s="314" t="s">
        <v>1196</v>
      </c>
      <c r="C45" s="2" t="s">
        <v>645</v>
      </c>
      <c r="D45" s="93" t="s">
        <v>2436</v>
      </c>
      <c r="E45" s="308">
        <v>504288</v>
      </c>
      <c r="F45" s="376">
        <v>504288</v>
      </c>
    </row>
    <row r="46" spans="1:6" s="238" customFormat="1" ht="36">
      <c r="A46" s="2">
        <f t="shared" si="0"/>
        <v>44</v>
      </c>
      <c r="B46" s="314" t="s">
        <v>1197</v>
      </c>
      <c r="C46" s="2" t="s">
        <v>644</v>
      </c>
      <c r="D46" s="93" t="s">
        <v>2437</v>
      </c>
      <c r="E46" s="308">
        <v>1870000</v>
      </c>
      <c r="F46" s="376">
        <v>1870000</v>
      </c>
    </row>
    <row r="47" spans="1:249" s="238" customFormat="1" ht="45.75" customHeight="1">
      <c r="A47" s="2">
        <f t="shared" si="0"/>
        <v>45</v>
      </c>
      <c r="B47" s="313" t="s">
        <v>1198</v>
      </c>
      <c r="C47" s="2" t="s">
        <v>645</v>
      </c>
      <c r="D47" s="304" t="s">
        <v>441</v>
      </c>
      <c r="E47" s="307">
        <v>321401.24</v>
      </c>
      <c r="F47" s="375">
        <v>321401.24</v>
      </c>
      <c r="G47" s="303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  <c r="DP47" s="379"/>
      <c r="DQ47" s="379"/>
      <c r="DR47" s="379"/>
      <c r="DS47" s="379"/>
      <c r="DT47" s="379"/>
      <c r="DU47" s="379"/>
      <c r="DV47" s="379"/>
      <c r="DW47" s="379"/>
      <c r="DX47" s="379"/>
      <c r="DY47" s="379"/>
      <c r="DZ47" s="379"/>
      <c r="EA47" s="379"/>
      <c r="EB47" s="379"/>
      <c r="EC47" s="379"/>
      <c r="ED47" s="379"/>
      <c r="EE47" s="379"/>
      <c r="EF47" s="379"/>
      <c r="EG47" s="379"/>
      <c r="EH47" s="379"/>
      <c r="EI47" s="379"/>
      <c r="EJ47" s="379"/>
      <c r="EK47" s="379"/>
      <c r="EL47" s="379"/>
      <c r="EM47" s="379"/>
      <c r="EN47" s="379"/>
      <c r="EO47" s="379"/>
      <c r="EP47" s="379"/>
      <c r="EQ47" s="379"/>
      <c r="ER47" s="379"/>
      <c r="ES47" s="379"/>
      <c r="ET47" s="379"/>
      <c r="EU47" s="379"/>
      <c r="EV47" s="379"/>
      <c r="EW47" s="379"/>
      <c r="EX47" s="379"/>
      <c r="EY47" s="379"/>
      <c r="EZ47" s="379"/>
      <c r="FA47" s="379"/>
      <c r="FB47" s="379"/>
      <c r="FC47" s="379"/>
      <c r="FD47" s="379"/>
      <c r="FE47" s="379"/>
      <c r="FF47" s="379"/>
      <c r="FG47" s="379"/>
      <c r="FH47" s="379"/>
      <c r="FI47" s="379"/>
      <c r="FJ47" s="379"/>
      <c r="FK47" s="379"/>
      <c r="FL47" s="379"/>
      <c r="FM47" s="379"/>
      <c r="FN47" s="379"/>
      <c r="FO47" s="379"/>
      <c r="FP47" s="379"/>
      <c r="FQ47" s="379"/>
      <c r="FR47" s="379"/>
      <c r="FS47" s="379"/>
      <c r="FT47" s="379"/>
      <c r="FU47" s="379"/>
      <c r="FV47" s="379"/>
      <c r="FW47" s="379"/>
      <c r="FX47" s="379"/>
      <c r="FY47" s="379"/>
      <c r="FZ47" s="379"/>
      <c r="GA47" s="379"/>
      <c r="GB47" s="379"/>
      <c r="GC47" s="379"/>
      <c r="GD47" s="379"/>
      <c r="GE47" s="379"/>
      <c r="GF47" s="379"/>
      <c r="GG47" s="379"/>
      <c r="GH47" s="379"/>
      <c r="GI47" s="379"/>
      <c r="GJ47" s="379"/>
      <c r="GK47" s="379"/>
      <c r="GL47" s="379"/>
      <c r="GM47" s="379"/>
      <c r="GN47" s="379"/>
      <c r="GO47" s="379"/>
      <c r="GP47" s="379"/>
      <c r="GQ47" s="379"/>
      <c r="GR47" s="379"/>
      <c r="GS47" s="379"/>
      <c r="GT47" s="379"/>
      <c r="GU47" s="379"/>
      <c r="GV47" s="379"/>
      <c r="GW47" s="379"/>
      <c r="GX47" s="379"/>
      <c r="GY47" s="379"/>
      <c r="GZ47" s="379"/>
      <c r="HA47" s="379"/>
      <c r="HB47" s="379"/>
      <c r="HC47" s="379"/>
      <c r="HD47" s="379"/>
      <c r="HE47" s="379"/>
      <c r="HF47" s="379"/>
      <c r="HG47" s="379"/>
      <c r="HH47" s="379"/>
      <c r="HI47" s="379"/>
      <c r="HJ47" s="379"/>
      <c r="HK47" s="379"/>
      <c r="HL47" s="379"/>
      <c r="HM47" s="379"/>
      <c r="HN47" s="379"/>
      <c r="HO47" s="379"/>
      <c r="HP47" s="379"/>
      <c r="HQ47" s="379"/>
      <c r="HR47" s="379"/>
      <c r="HS47" s="379"/>
      <c r="HT47" s="379"/>
      <c r="HU47" s="379"/>
      <c r="HV47" s="379"/>
      <c r="HW47" s="379"/>
      <c r="HX47" s="379"/>
      <c r="HY47" s="379"/>
      <c r="HZ47" s="379"/>
      <c r="IA47" s="379"/>
      <c r="IB47" s="379"/>
      <c r="IC47" s="379"/>
      <c r="ID47" s="379"/>
      <c r="IE47" s="379"/>
      <c r="IF47" s="379"/>
      <c r="IG47" s="379"/>
      <c r="IH47" s="379"/>
      <c r="II47" s="379"/>
      <c r="IJ47" s="379"/>
      <c r="IK47" s="379"/>
      <c r="IL47" s="379"/>
      <c r="IM47" s="379"/>
      <c r="IN47" s="379"/>
      <c r="IO47" s="379"/>
    </row>
    <row r="48" spans="1:249" s="238" customFormat="1" ht="32.25" customHeight="1">
      <c r="A48" s="2">
        <f t="shared" si="0"/>
        <v>46</v>
      </c>
      <c r="B48" s="315" t="s">
        <v>1199</v>
      </c>
      <c r="C48" s="2" t="s">
        <v>644</v>
      </c>
      <c r="D48" s="304" t="s">
        <v>442</v>
      </c>
      <c r="E48" s="307">
        <v>917200</v>
      </c>
      <c r="F48" s="375">
        <v>917200</v>
      </c>
      <c r="G48" s="303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379"/>
      <c r="DP48" s="379"/>
      <c r="DQ48" s="379"/>
      <c r="DR48" s="379"/>
      <c r="DS48" s="379"/>
      <c r="DT48" s="379"/>
      <c r="DU48" s="379"/>
      <c r="DV48" s="379"/>
      <c r="DW48" s="379"/>
      <c r="DX48" s="379"/>
      <c r="DY48" s="379"/>
      <c r="DZ48" s="379"/>
      <c r="EA48" s="379"/>
      <c r="EB48" s="379"/>
      <c r="EC48" s="379"/>
      <c r="ED48" s="379"/>
      <c r="EE48" s="379"/>
      <c r="EF48" s="379"/>
      <c r="EG48" s="379"/>
      <c r="EH48" s="379"/>
      <c r="EI48" s="379"/>
      <c r="EJ48" s="379"/>
      <c r="EK48" s="379"/>
      <c r="EL48" s="379"/>
      <c r="EM48" s="379"/>
      <c r="EN48" s="379"/>
      <c r="EO48" s="379"/>
      <c r="EP48" s="379"/>
      <c r="EQ48" s="379"/>
      <c r="ER48" s="379"/>
      <c r="ES48" s="379"/>
      <c r="ET48" s="379"/>
      <c r="EU48" s="379"/>
      <c r="EV48" s="379"/>
      <c r="EW48" s="379"/>
      <c r="EX48" s="379"/>
      <c r="EY48" s="379"/>
      <c r="EZ48" s="379"/>
      <c r="FA48" s="379"/>
      <c r="FB48" s="379"/>
      <c r="FC48" s="379"/>
      <c r="FD48" s="379"/>
      <c r="FE48" s="379"/>
      <c r="FF48" s="379"/>
      <c r="FG48" s="379"/>
      <c r="FH48" s="379"/>
      <c r="FI48" s="379"/>
      <c r="FJ48" s="379"/>
      <c r="FK48" s="379"/>
      <c r="FL48" s="379"/>
      <c r="FM48" s="379"/>
      <c r="FN48" s="379"/>
      <c r="FO48" s="379"/>
      <c r="FP48" s="379"/>
      <c r="FQ48" s="379"/>
      <c r="FR48" s="379"/>
      <c r="FS48" s="379"/>
      <c r="FT48" s="379"/>
      <c r="FU48" s="379"/>
      <c r="FV48" s="379"/>
      <c r="FW48" s="379"/>
      <c r="FX48" s="379"/>
      <c r="FY48" s="379"/>
      <c r="FZ48" s="379"/>
      <c r="GA48" s="379"/>
      <c r="GB48" s="379"/>
      <c r="GC48" s="379"/>
      <c r="GD48" s="379"/>
      <c r="GE48" s="379"/>
      <c r="GF48" s="379"/>
      <c r="GG48" s="379"/>
      <c r="GH48" s="379"/>
      <c r="GI48" s="379"/>
      <c r="GJ48" s="379"/>
      <c r="GK48" s="379"/>
      <c r="GL48" s="379"/>
      <c r="GM48" s="379"/>
      <c r="GN48" s="379"/>
      <c r="GO48" s="379"/>
      <c r="GP48" s="379"/>
      <c r="GQ48" s="379"/>
      <c r="GR48" s="379"/>
      <c r="GS48" s="379"/>
      <c r="GT48" s="379"/>
      <c r="GU48" s="379"/>
      <c r="GV48" s="379"/>
      <c r="GW48" s="379"/>
      <c r="GX48" s="379"/>
      <c r="GY48" s="379"/>
      <c r="GZ48" s="379"/>
      <c r="HA48" s="379"/>
      <c r="HB48" s="379"/>
      <c r="HC48" s="379"/>
      <c r="HD48" s="379"/>
      <c r="HE48" s="379"/>
      <c r="HF48" s="379"/>
      <c r="HG48" s="379"/>
      <c r="HH48" s="379"/>
      <c r="HI48" s="379"/>
      <c r="HJ48" s="379"/>
      <c r="HK48" s="379"/>
      <c r="HL48" s="379"/>
      <c r="HM48" s="379"/>
      <c r="HN48" s="379"/>
      <c r="HO48" s="379"/>
      <c r="HP48" s="379"/>
      <c r="HQ48" s="379"/>
      <c r="HR48" s="379"/>
      <c r="HS48" s="379"/>
      <c r="HT48" s="379"/>
      <c r="HU48" s="379"/>
      <c r="HV48" s="379"/>
      <c r="HW48" s="379"/>
      <c r="HX48" s="379"/>
      <c r="HY48" s="379"/>
      <c r="HZ48" s="379"/>
      <c r="IA48" s="379"/>
      <c r="IB48" s="379"/>
      <c r="IC48" s="379"/>
      <c r="ID48" s="379"/>
      <c r="IE48" s="379"/>
      <c r="IF48" s="379"/>
      <c r="IG48" s="379"/>
      <c r="IH48" s="379"/>
      <c r="II48" s="379"/>
      <c r="IJ48" s="379"/>
      <c r="IK48" s="379"/>
      <c r="IL48" s="379"/>
      <c r="IM48" s="379"/>
      <c r="IN48" s="379"/>
      <c r="IO48" s="379"/>
    </row>
    <row r="49" spans="1:249" s="238" customFormat="1" ht="43.5" customHeight="1">
      <c r="A49" s="2">
        <f t="shared" si="0"/>
        <v>47</v>
      </c>
      <c r="B49" s="313" t="s">
        <v>1200</v>
      </c>
      <c r="C49" s="2" t="s">
        <v>645</v>
      </c>
      <c r="D49" s="304" t="s">
        <v>443</v>
      </c>
      <c r="E49" s="307">
        <v>420000</v>
      </c>
      <c r="F49" s="375">
        <v>420000</v>
      </c>
      <c r="G49" s="303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9"/>
      <c r="DL49" s="379"/>
      <c r="DM49" s="379"/>
      <c r="DN49" s="379"/>
      <c r="DO49" s="379"/>
      <c r="DP49" s="379"/>
      <c r="DQ49" s="379"/>
      <c r="DR49" s="379"/>
      <c r="DS49" s="379"/>
      <c r="DT49" s="379"/>
      <c r="DU49" s="379"/>
      <c r="DV49" s="379"/>
      <c r="DW49" s="379"/>
      <c r="DX49" s="379"/>
      <c r="DY49" s="379"/>
      <c r="DZ49" s="379"/>
      <c r="EA49" s="379"/>
      <c r="EB49" s="379"/>
      <c r="EC49" s="379"/>
      <c r="ED49" s="379"/>
      <c r="EE49" s="379"/>
      <c r="EF49" s="379"/>
      <c r="EG49" s="379"/>
      <c r="EH49" s="379"/>
      <c r="EI49" s="379"/>
      <c r="EJ49" s="379"/>
      <c r="EK49" s="379"/>
      <c r="EL49" s="379"/>
      <c r="EM49" s="379"/>
      <c r="EN49" s="379"/>
      <c r="EO49" s="379"/>
      <c r="EP49" s="379"/>
      <c r="EQ49" s="379"/>
      <c r="ER49" s="379"/>
      <c r="ES49" s="379"/>
      <c r="ET49" s="379"/>
      <c r="EU49" s="379"/>
      <c r="EV49" s="379"/>
      <c r="EW49" s="379"/>
      <c r="EX49" s="379"/>
      <c r="EY49" s="379"/>
      <c r="EZ49" s="379"/>
      <c r="FA49" s="379"/>
      <c r="FB49" s="379"/>
      <c r="FC49" s="379"/>
      <c r="FD49" s="379"/>
      <c r="FE49" s="379"/>
      <c r="FF49" s="379"/>
      <c r="FG49" s="379"/>
      <c r="FH49" s="379"/>
      <c r="FI49" s="379"/>
      <c r="FJ49" s="379"/>
      <c r="FK49" s="379"/>
      <c r="FL49" s="379"/>
      <c r="FM49" s="379"/>
      <c r="FN49" s="379"/>
      <c r="FO49" s="379"/>
      <c r="FP49" s="379"/>
      <c r="FQ49" s="379"/>
      <c r="FR49" s="379"/>
      <c r="FS49" s="379"/>
      <c r="FT49" s="379"/>
      <c r="FU49" s="379"/>
      <c r="FV49" s="379"/>
      <c r="FW49" s="379"/>
      <c r="FX49" s="379"/>
      <c r="FY49" s="379"/>
      <c r="FZ49" s="379"/>
      <c r="GA49" s="379"/>
      <c r="GB49" s="379"/>
      <c r="GC49" s="379"/>
      <c r="GD49" s="379"/>
      <c r="GE49" s="379"/>
      <c r="GF49" s="379"/>
      <c r="GG49" s="379"/>
      <c r="GH49" s="379"/>
      <c r="GI49" s="379"/>
      <c r="GJ49" s="379"/>
      <c r="GK49" s="379"/>
      <c r="GL49" s="379"/>
      <c r="GM49" s="379"/>
      <c r="GN49" s="379"/>
      <c r="GO49" s="379"/>
      <c r="GP49" s="379"/>
      <c r="GQ49" s="379"/>
      <c r="GR49" s="379"/>
      <c r="GS49" s="379"/>
      <c r="GT49" s="379"/>
      <c r="GU49" s="379"/>
      <c r="GV49" s="379"/>
      <c r="GW49" s="379"/>
      <c r="GX49" s="379"/>
      <c r="GY49" s="379"/>
      <c r="GZ49" s="379"/>
      <c r="HA49" s="379"/>
      <c r="HB49" s="379"/>
      <c r="HC49" s="379"/>
      <c r="HD49" s="379"/>
      <c r="HE49" s="379"/>
      <c r="HF49" s="379"/>
      <c r="HG49" s="379"/>
      <c r="HH49" s="379"/>
      <c r="HI49" s="379"/>
      <c r="HJ49" s="379"/>
      <c r="HK49" s="379"/>
      <c r="HL49" s="379"/>
      <c r="HM49" s="379"/>
      <c r="HN49" s="379"/>
      <c r="HO49" s="379"/>
      <c r="HP49" s="379"/>
      <c r="HQ49" s="379"/>
      <c r="HR49" s="379"/>
      <c r="HS49" s="379"/>
      <c r="HT49" s="379"/>
      <c r="HU49" s="379"/>
      <c r="HV49" s="379"/>
      <c r="HW49" s="379"/>
      <c r="HX49" s="379"/>
      <c r="HY49" s="379"/>
      <c r="HZ49" s="379"/>
      <c r="IA49" s="379"/>
      <c r="IB49" s="379"/>
      <c r="IC49" s="379"/>
      <c r="ID49" s="379"/>
      <c r="IE49" s="379"/>
      <c r="IF49" s="379"/>
      <c r="IG49" s="379"/>
      <c r="IH49" s="379"/>
      <c r="II49" s="379"/>
      <c r="IJ49" s="379"/>
      <c r="IK49" s="379"/>
      <c r="IL49" s="379"/>
      <c r="IM49" s="379"/>
      <c r="IN49" s="379"/>
      <c r="IO49" s="379"/>
    </row>
    <row r="50" spans="1:249" s="238" customFormat="1" ht="46.5" customHeight="1">
      <c r="A50" s="2">
        <f t="shared" si="0"/>
        <v>48</v>
      </c>
      <c r="B50" s="313" t="s">
        <v>1201</v>
      </c>
      <c r="C50" s="2" t="s">
        <v>646</v>
      </c>
      <c r="D50" s="305" t="s">
        <v>516</v>
      </c>
      <c r="E50" s="309">
        <v>333000</v>
      </c>
      <c r="F50" s="378">
        <v>333000</v>
      </c>
      <c r="G50" s="303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79"/>
      <c r="DS50" s="379"/>
      <c r="DT50" s="379"/>
      <c r="DU50" s="379"/>
      <c r="DV50" s="379"/>
      <c r="DW50" s="379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79"/>
      <c r="EZ50" s="379"/>
      <c r="FA50" s="379"/>
      <c r="FB50" s="379"/>
      <c r="FC50" s="379"/>
      <c r="FD50" s="379"/>
      <c r="FE50" s="379"/>
      <c r="FF50" s="379"/>
      <c r="FG50" s="379"/>
      <c r="FH50" s="379"/>
      <c r="FI50" s="379"/>
      <c r="FJ50" s="379"/>
      <c r="FK50" s="379"/>
      <c r="FL50" s="379"/>
      <c r="FM50" s="379"/>
      <c r="FN50" s="379"/>
      <c r="FO50" s="379"/>
      <c r="FP50" s="379"/>
      <c r="FQ50" s="379"/>
      <c r="FR50" s="379"/>
      <c r="FS50" s="379"/>
      <c r="FT50" s="379"/>
      <c r="FU50" s="379"/>
      <c r="FV50" s="379"/>
      <c r="FW50" s="379"/>
      <c r="FX50" s="379"/>
      <c r="FY50" s="379"/>
      <c r="FZ50" s="379"/>
      <c r="GA50" s="379"/>
      <c r="GB50" s="379"/>
      <c r="GC50" s="379"/>
      <c r="GD50" s="379"/>
      <c r="GE50" s="379"/>
      <c r="GF50" s="379"/>
      <c r="GG50" s="379"/>
      <c r="GH50" s="379"/>
      <c r="GI50" s="379"/>
      <c r="GJ50" s="379"/>
      <c r="GK50" s="379"/>
      <c r="GL50" s="379"/>
      <c r="GM50" s="379"/>
      <c r="GN50" s="379"/>
      <c r="GO50" s="379"/>
      <c r="GP50" s="379"/>
      <c r="GQ50" s="379"/>
      <c r="GR50" s="379"/>
      <c r="GS50" s="379"/>
      <c r="GT50" s="379"/>
      <c r="GU50" s="379"/>
      <c r="GV50" s="379"/>
      <c r="GW50" s="379"/>
      <c r="GX50" s="379"/>
      <c r="GY50" s="379"/>
      <c r="GZ50" s="379"/>
      <c r="HA50" s="379"/>
      <c r="HB50" s="379"/>
      <c r="HC50" s="379"/>
      <c r="HD50" s="379"/>
      <c r="HE50" s="379"/>
      <c r="HF50" s="379"/>
      <c r="HG50" s="379"/>
      <c r="HH50" s="379"/>
      <c r="HI50" s="379"/>
      <c r="HJ50" s="379"/>
      <c r="HK50" s="379"/>
      <c r="HL50" s="379"/>
      <c r="HM50" s="379"/>
      <c r="HN50" s="379"/>
      <c r="HO50" s="379"/>
      <c r="HP50" s="379"/>
      <c r="HQ50" s="379"/>
      <c r="HR50" s="379"/>
      <c r="HS50" s="379"/>
      <c r="HT50" s="379"/>
      <c r="HU50" s="379"/>
      <c r="HV50" s="379"/>
      <c r="HW50" s="379"/>
      <c r="HX50" s="379"/>
      <c r="HY50" s="379"/>
      <c r="HZ50" s="379"/>
      <c r="IA50" s="379"/>
      <c r="IB50" s="379"/>
      <c r="IC50" s="379"/>
      <c r="ID50" s="379"/>
      <c r="IE50" s="379"/>
      <c r="IF50" s="379"/>
      <c r="IG50" s="379"/>
      <c r="IH50" s="379"/>
      <c r="II50" s="379"/>
      <c r="IJ50" s="379"/>
      <c r="IK50" s="379"/>
      <c r="IL50" s="379"/>
      <c r="IM50" s="379"/>
      <c r="IN50" s="379"/>
      <c r="IO50" s="379"/>
    </row>
    <row r="51" spans="1:249" s="238" customFormat="1" ht="57.75" customHeight="1">
      <c r="A51" s="2">
        <f t="shared" si="0"/>
        <v>49</v>
      </c>
      <c r="B51" s="315" t="s">
        <v>1202</v>
      </c>
      <c r="C51" s="2" t="s">
        <v>644</v>
      </c>
      <c r="D51" s="304" t="s">
        <v>517</v>
      </c>
      <c r="E51" s="307">
        <v>1139750.53</v>
      </c>
      <c r="F51" s="375">
        <v>1139750.53</v>
      </c>
      <c r="G51" s="303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79"/>
      <c r="DT51" s="379"/>
      <c r="DU51" s="379"/>
      <c r="DV51" s="379"/>
      <c r="DW51" s="379"/>
      <c r="DX51" s="379"/>
      <c r="DY51" s="379"/>
      <c r="DZ51" s="379"/>
      <c r="EA51" s="379"/>
      <c r="EB51" s="379"/>
      <c r="EC51" s="379"/>
      <c r="ED51" s="379"/>
      <c r="EE51" s="379"/>
      <c r="EF51" s="379"/>
      <c r="EG51" s="379"/>
      <c r="EH51" s="379"/>
      <c r="EI51" s="379"/>
      <c r="EJ51" s="379"/>
      <c r="EK51" s="379"/>
      <c r="EL51" s="379"/>
      <c r="EM51" s="379"/>
      <c r="EN51" s="379"/>
      <c r="EO51" s="379"/>
      <c r="EP51" s="379"/>
      <c r="EQ51" s="379"/>
      <c r="ER51" s="379"/>
      <c r="ES51" s="379"/>
      <c r="ET51" s="379"/>
      <c r="EU51" s="379"/>
      <c r="EV51" s="379"/>
      <c r="EW51" s="379"/>
      <c r="EX51" s="379"/>
      <c r="EY51" s="379"/>
      <c r="EZ51" s="379"/>
      <c r="FA51" s="379"/>
      <c r="FB51" s="379"/>
      <c r="FC51" s="379"/>
      <c r="FD51" s="379"/>
      <c r="FE51" s="379"/>
      <c r="FF51" s="379"/>
      <c r="FG51" s="379"/>
      <c r="FH51" s="379"/>
      <c r="FI51" s="379"/>
      <c r="FJ51" s="379"/>
      <c r="FK51" s="379"/>
      <c r="FL51" s="379"/>
      <c r="FM51" s="379"/>
      <c r="FN51" s="379"/>
      <c r="FO51" s="379"/>
      <c r="FP51" s="379"/>
      <c r="FQ51" s="379"/>
      <c r="FR51" s="379"/>
      <c r="FS51" s="379"/>
      <c r="FT51" s="379"/>
      <c r="FU51" s="379"/>
      <c r="FV51" s="379"/>
      <c r="FW51" s="379"/>
      <c r="FX51" s="379"/>
      <c r="FY51" s="379"/>
      <c r="FZ51" s="379"/>
      <c r="GA51" s="379"/>
      <c r="GB51" s="379"/>
      <c r="GC51" s="379"/>
      <c r="GD51" s="379"/>
      <c r="GE51" s="379"/>
      <c r="GF51" s="379"/>
      <c r="GG51" s="379"/>
      <c r="GH51" s="379"/>
      <c r="GI51" s="379"/>
      <c r="GJ51" s="379"/>
      <c r="GK51" s="379"/>
      <c r="GL51" s="379"/>
      <c r="GM51" s="379"/>
      <c r="GN51" s="379"/>
      <c r="GO51" s="379"/>
      <c r="GP51" s="379"/>
      <c r="GQ51" s="379"/>
      <c r="GR51" s="379"/>
      <c r="GS51" s="379"/>
      <c r="GT51" s="379"/>
      <c r="GU51" s="379"/>
      <c r="GV51" s="379"/>
      <c r="GW51" s="379"/>
      <c r="GX51" s="379"/>
      <c r="GY51" s="379"/>
      <c r="GZ51" s="379"/>
      <c r="HA51" s="379"/>
      <c r="HB51" s="379"/>
      <c r="HC51" s="379"/>
      <c r="HD51" s="379"/>
      <c r="HE51" s="379"/>
      <c r="HF51" s="379"/>
      <c r="HG51" s="379"/>
      <c r="HH51" s="379"/>
      <c r="HI51" s="379"/>
      <c r="HJ51" s="379"/>
      <c r="HK51" s="379"/>
      <c r="HL51" s="379"/>
      <c r="HM51" s="379"/>
      <c r="HN51" s="379"/>
      <c r="HO51" s="379"/>
      <c r="HP51" s="379"/>
      <c r="HQ51" s="379"/>
      <c r="HR51" s="379"/>
      <c r="HS51" s="379"/>
      <c r="HT51" s="379"/>
      <c r="HU51" s="379"/>
      <c r="HV51" s="379"/>
      <c r="HW51" s="379"/>
      <c r="HX51" s="379"/>
      <c r="HY51" s="379"/>
      <c r="HZ51" s="379"/>
      <c r="IA51" s="379"/>
      <c r="IB51" s="379"/>
      <c r="IC51" s="379"/>
      <c r="ID51" s="379"/>
      <c r="IE51" s="379"/>
      <c r="IF51" s="379"/>
      <c r="IG51" s="379"/>
      <c r="IH51" s="379"/>
      <c r="II51" s="379"/>
      <c r="IJ51" s="379"/>
      <c r="IK51" s="379"/>
      <c r="IL51" s="379"/>
      <c r="IM51" s="379"/>
      <c r="IN51" s="379"/>
      <c r="IO51" s="379"/>
    </row>
    <row r="52" spans="1:249" s="238" customFormat="1" ht="47.25" customHeight="1">
      <c r="A52" s="2">
        <f t="shared" si="0"/>
        <v>50</v>
      </c>
      <c r="B52" s="315" t="s">
        <v>1203</v>
      </c>
      <c r="C52" s="2" t="s">
        <v>645</v>
      </c>
      <c r="D52" s="304" t="s">
        <v>518</v>
      </c>
      <c r="E52" s="307">
        <v>675000</v>
      </c>
      <c r="F52" s="375">
        <v>675000</v>
      </c>
      <c r="G52" s="303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  <c r="EE52" s="379"/>
      <c r="EF52" s="379"/>
      <c r="EG52" s="379"/>
      <c r="EH52" s="379"/>
      <c r="EI52" s="379"/>
      <c r="EJ52" s="379"/>
      <c r="EK52" s="379"/>
      <c r="EL52" s="379"/>
      <c r="EM52" s="379"/>
      <c r="EN52" s="379"/>
      <c r="EO52" s="379"/>
      <c r="EP52" s="379"/>
      <c r="EQ52" s="379"/>
      <c r="ER52" s="379"/>
      <c r="ES52" s="379"/>
      <c r="ET52" s="379"/>
      <c r="EU52" s="379"/>
      <c r="EV52" s="379"/>
      <c r="EW52" s="379"/>
      <c r="EX52" s="379"/>
      <c r="EY52" s="379"/>
      <c r="EZ52" s="379"/>
      <c r="FA52" s="379"/>
      <c r="FB52" s="379"/>
      <c r="FC52" s="379"/>
      <c r="FD52" s="379"/>
      <c r="FE52" s="379"/>
      <c r="FF52" s="379"/>
      <c r="FG52" s="379"/>
      <c r="FH52" s="379"/>
      <c r="FI52" s="379"/>
      <c r="FJ52" s="379"/>
      <c r="FK52" s="379"/>
      <c r="FL52" s="379"/>
      <c r="FM52" s="379"/>
      <c r="FN52" s="379"/>
      <c r="FO52" s="379"/>
      <c r="FP52" s="379"/>
      <c r="FQ52" s="379"/>
      <c r="FR52" s="379"/>
      <c r="FS52" s="379"/>
      <c r="FT52" s="379"/>
      <c r="FU52" s="379"/>
      <c r="FV52" s="379"/>
      <c r="FW52" s="379"/>
      <c r="FX52" s="379"/>
      <c r="FY52" s="379"/>
      <c r="FZ52" s="379"/>
      <c r="GA52" s="379"/>
      <c r="GB52" s="379"/>
      <c r="GC52" s="379"/>
      <c r="GD52" s="379"/>
      <c r="GE52" s="379"/>
      <c r="GF52" s="379"/>
      <c r="GG52" s="379"/>
      <c r="GH52" s="379"/>
      <c r="GI52" s="379"/>
      <c r="GJ52" s="379"/>
      <c r="GK52" s="379"/>
      <c r="GL52" s="379"/>
      <c r="GM52" s="379"/>
      <c r="GN52" s="379"/>
      <c r="GO52" s="379"/>
      <c r="GP52" s="379"/>
      <c r="GQ52" s="379"/>
      <c r="GR52" s="379"/>
      <c r="GS52" s="379"/>
      <c r="GT52" s="379"/>
      <c r="GU52" s="379"/>
      <c r="GV52" s="379"/>
      <c r="GW52" s="379"/>
      <c r="GX52" s="379"/>
      <c r="GY52" s="379"/>
      <c r="GZ52" s="379"/>
      <c r="HA52" s="379"/>
      <c r="HB52" s="379"/>
      <c r="HC52" s="379"/>
      <c r="HD52" s="379"/>
      <c r="HE52" s="379"/>
      <c r="HF52" s="379"/>
      <c r="HG52" s="379"/>
      <c r="HH52" s="379"/>
      <c r="HI52" s="379"/>
      <c r="HJ52" s="379"/>
      <c r="HK52" s="379"/>
      <c r="HL52" s="379"/>
      <c r="HM52" s="379"/>
      <c r="HN52" s="379"/>
      <c r="HO52" s="379"/>
      <c r="HP52" s="379"/>
      <c r="HQ52" s="379"/>
      <c r="HR52" s="379"/>
      <c r="HS52" s="379"/>
      <c r="HT52" s="379"/>
      <c r="HU52" s="379"/>
      <c r="HV52" s="379"/>
      <c r="HW52" s="379"/>
      <c r="HX52" s="379"/>
      <c r="HY52" s="379"/>
      <c r="HZ52" s="379"/>
      <c r="IA52" s="379"/>
      <c r="IB52" s="379"/>
      <c r="IC52" s="379"/>
      <c r="ID52" s="379"/>
      <c r="IE52" s="379"/>
      <c r="IF52" s="379"/>
      <c r="IG52" s="379"/>
      <c r="IH52" s="379"/>
      <c r="II52" s="379"/>
      <c r="IJ52" s="379"/>
      <c r="IK52" s="379"/>
      <c r="IL52" s="379"/>
      <c r="IM52" s="379"/>
      <c r="IN52" s="379"/>
      <c r="IO52" s="379"/>
    </row>
    <row r="53" spans="1:249" s="238" customFormat="1" ht="48.75" customHeight="1">
      <c r="A53" s="2">
        <f t="shared" si="0"/>
        <v>51</v>
      </c>
      <c r="B53" s="315" t="s">
        <v>1204</v>
      </c>
      <c r="C53" s="2" t="s">
        <v>645</v>
      </c>
      <c r="D53" s="304" t="s">
        <v>519</v>
      </c>
      <c r="E53" s="307">
        <v>354600</v>
      </c>
      <c r="F53" s="375">
        <v>354600</v>
      </c>
      <c r="G53" s="303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  <c r="DT53" s="379"/>
      <c r="DU53" s="379"/>
      <c r="DV53" s="379"/>
      <c r="DW53" s="379"/>
      <c r="DX53" s="379"/>
      <c r="DY53" s="379"/>
      <c r="DZ53" s="379"/>
      <c r="EA53" s="379"/>
      <c r="EB53" s="379"/>
      <c r="EC53" s="379"/>
      <c r="ED53" s="379"/>
      <c r="EE53" s="379"/>
      <c r="EF53" s="379"/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79"/>
      <c r="ET53" s="379"/>
      <c r="EU53" s="379"/>
      <c r="EV53" s="379"/>
      <c r="EW53" s="379"/>
      <c r="EX53" s="379"/>
      <c r="EY53" s="379"/>
      <c r="EZ53" s="379"/>
      <c r="FA53" s="379"/>
      <c r="FB53" s="379"/>
      <c r="FC53" s="379"/>
      <c r="FD53" s="379"/>
      <c r="FE53" s="379"/>
      <c r="FF53" s="379"/>
      <c r="FG53" s="379"/>
      <c r="FH53" s="379"/>
      <c r="FI53" s="379"/>
      <c r="FJ53" s="379"/>
      <c r="FK53" s="379"/>
      <c r="FL53" s="379"/>
      <c r="FM53" s="379"/>
      <c r="FN53" s="379"/>
      <c r="FO53" s="379"/>
      <c r="FP53" s="379"/>
      <c r="FQ53" s="379"/>
      <c r="FR53" s="379"/>
      <c r="FS53" s="379"/>
      <c r="FT53" s="379"/>
      <c r="FU53" s="379"/>
      <c r="FV53" s="379"/>
      <c r="FW53" s="379"/>
      <c r="FX53" s="379"/>
      <c r="FY53" s="379"/>
      <c r="FZ53" s="379"/>
      <c r="GA53" s="379"/>
      <c r="GB53" s="379"/>
      <c r="GC53" s="379"/>
      <c r="GD53" s="379"/>
      <c r="GE53" s="379"/>
      <c r="GF53" s="379"/>
      <c r="GG53" s="379"/>
      <c r="GH53" s="379"/>
      <c r="GI53" s="379"/>
      <c r="GJ53" s="379"/>
      <c r="GK53" s="379"/>
      <c r="GL53" s="379"/>
      <c r="GM53" s="379"/>
      <c r="GN53" s="379"/>
      <c r="GO53" s="379"/>
      <c r="GP53" s="379"/>
      <c r="GQ53" s="379"/>
      <c r="GR53" s="379"/>
      <c r="GS53" s="379"/>
      <c r="GT53" s="379"/>
      <c r="GU53" s="379"/>
      <c r="GV53" s="379"/>
      <c r="GW53" s="379"/>
      <c r="GX53" s="379"/>
      <c r="GY53" s="379"/>
      <c r="GZ53" s="379"/>
      <c r="HA53" s="379"/>
      <c r="HB53" s="379"/>
      <c r="HC53" s="379"/>
      <c r="HD53" s="379"/>
      <c r="HE53" s="379"/>
      <c r="HF53" s="379"/>
      <c r="HG53" s="379"/>
      <c r="HH53" s="379"/>
      <c r="HI53" s="379"/>
      <c r="HJ53" s="379"/>
      <c r="HK53" s="379"/>
      <c r="HL53" s="379"/>
      <c r="HM53" s="379"/>
      <c r="HN53" s="379"/>
      <c r="HO53" s="379"/>
      <c r="HP53" s="379"/>
      <c r="HQ53" s="379"/>
      <c r="HR53" s="379"/>
      <c r="HS53" s="379"/>
      <c r="HT53" s="379"/>
      <c r="HU53" s="379"/>
      <c r="HV53" s="379"/>
      <c r="HW53" s="379"/>
      <c r="HX53" s="379"/>
      <c r="HY53" s="379"/>
      <c r="HZ53" s="379"/>
      <c r="IA53" s="379"/>
      <c r="IB53" s="379"/>
      <c r="IC53" s="379"/>
      <c r="ID53" s="379"/>
      <c r="IE53" s="379"/>
      <c r="IF53" s="379"/>
      <c r="IG53" s="379"/>
      <c r="IH53" s="379"/>
      <c r="II53" s="379"/>
      <c r="IJ53" s="379"/>
      <c r="IK53" s="379"/>
      <c r="IL53" s="379"/>
      <c r="IM53" s="379"/>
      <c r="IN53" s="379"/>
      <c r="IO53" s="379"/>
    </row>
    <row r="54" spans="1:249" s="238" customFormat="1" ht="54.75" customHeight="1">
      <c r="A54" s="2">
        <f t="shared" si="0"/>
        <v>52</v>
      </c>
      <c r="B54" s="313" t="s">
        <v>1205</v>
      </c>
      <c r="C54" s="2" t="s">
        <v>645</v>
      </c>
      <c r="D54" s="304" t="s">
        <v>520</v>
      </c>
      <c r="E54" s="307">
        <v>1384002.7</v>
      </c>
      <c r="F54" s="375">
        <v>1384002.7</v>
      </c>
      <c r="G54" s="303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79"/>
      <c r="EL54" s="379"/>
      <c r="EM54" s="379"/>
      <c r="EN54" s="379"/>
      <c r="EO54" s="379"/>
      <c r="EP54" s="379"/>
      <c r="EQ54" s="379"/>
      <c r="ER54" s="379"/>
      <c r="ES54" s="379"/>
      <c r="ET54" s="379"/>
      <c r="EU54" s="379"/>
      <c r="EV54" s="379"/>
      <c r="EW54" s="379"/>
      <c r="EX54" s="379"/>
      <c r="EY54" s="379"/>
      <c r="EZ54" s="379"/>
      <c r="FA54" s="379"/>
      <c r="FB54" s="379"/>
      <c r="FC54" s="379"/>
      <c r="FD54" s="379"/>
      <c r="FE54" s="379"/>
      <c r="FF54" s="379"/>
      <c r="FG54" s="379"/>
      <c r="FH54" s="379"/>
      <c r="FI54" s="379"/>
      <c r="FJ54" s="379"/>
      <c r="FK54" s="379"/>
      <c r="FL54" s="379"/>
      <c r="FM54" s="379"/>
      <c r="FN54" s="379"/>
      <c r="FO54" s="379"/>
      <c r="FP54" s="379"/>
      <c r="FQ54" s="379"/>
      <c r="FR54" s="379"/>
      <c r="FS54" s="379"/>
      <c r="FT54" s="379"/>
      <c r="FU54" s="379"/>
      <c r="FV54" s="379"/>
      <c r="FW54" s="379"/>
      <c r="FX54" s="379"/>
      <c r="FY54" s="379"/>
      <c r="FZ54" s="379"/>
      <c r="GA54" s="379"/>
      <c r="GB54" s="379"/>
      <c r="GC54" s="379"/>
      <c r="GD54" s="379"/>
      <c r="GE54" s="379"/>
      <c r="GF54" s="379"/>
      <c r="GG54" s="379"/>
      <c r="GH54" s="379"/>
      <c r="GI54" s="379"/>
      <c r="GJ54" s="379"/>
      <c r="GK54" s="379"/>
      <c r="GL54" s="379"/>
      <c r="GM54" s="379"/>
      <c r="GN54" s="379"/>
      <c r="GO54" s="379"/>
      <c r="GP54" s="379"/>
      <c r="GQ54" s="379"/>
      <c r="GR54" s="379"/>
      <c r="GS54" s="379"/>
      <c r="GT54" s="379"/>
      <c r="GU54" s="379"/>
      <c r="GV54" s="379"/>
      <c r="GW54" s="379"/>
      <c r="GX54" s="379"/>
      <c r="GY54" s="379"/>
      <c r="GZ54" s="379"/>
      <c r="HA54" s="379"/>
      <c r="HB54" s="379"/>
      <c r="HC54" s="379"/>
      <c r="HD54" s="379"/>
      <c r="HE54" s="379"/>
      <c r="HF54" s="379"/>
      <c r="HG54" s="379"/>
      <c r="HH54" s="379"/>
      <c r="HI54" s="379"/>
      <c r="HJ54" s="379"/>
      <c r="HK54" s="379"/>
      <c r="HL54" s="379"/>
      <c r="HM54" s="379"/>
      <c r="HN54" s="379"/>
      <c r="HO54" s="379"/>
      <c r="HP54" s="379"/>
      <c r="HQ54" s="379"/>
      <c r="HR54" s="379"/>
      <c r="HS54" s="379"/>
      <c r="HT54" s="379"/>
      <c r="HU54" s="379"/>
      <c r="HV54" s="379"/>
      <c r="HW54" s="379"/>
      <c r="HX54" s="379"/>
      <c r="HY54" s="379"/>
      <c r="HZ54" s="379"/>
      <c r="IA54" s="379"/>
      <c r="IB54" s="379"/>
      <c r="IC54" s="379"/>
      <c r="ID54" s="379"/>
      <c r="IE54" s="379"/>
      <c r="IF54" s="379"/>
      <c r="IG54" s="379"/>
      <c r="IH54" s="379"/>
      <c r="II54" s="379"/>
      <c r="IJ54" s="379"/>
      <c r="IK54" s="379"/>
      <c r="IL54" s="379"/>
      <c r="IM54" s="379"/>
      <c r="IN54" s="379"/>
      <c r="IO54" s="379"/>
    </row>
    <row r="55" spans="1:249" s="238" customFormat="1" ht="35.25" customHeight="1">
      <c r="A55" s="2">
        <f t="shared" si="0"/>
        <v>53</v>
      </c>
      <c r="B55" s="315" t="s">
        <v>1206</v>
      </c>
      <c r="C55" s="2" t="s">
        <v>650</v>
      </c>
      <c r="D55" s="304" t="s">
        <v>521</v>
      </c>
      <c r="E55" s="307">
        <v>1630000</v>
      </c>
      <c r="F55" s="375">
        <v>1630000</v>
      </c>
      <c r="G55" s="303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379"/>
      <c r="DP55" s="379"/>
      <c r="DQ55" s="379"/>
      <c r="DR55" s="379"/>
      <c r="DS55" s="379"/>
      <c r="DT55" s="379"/>
      <c r="DU55" s="379"/>
      <c r="DV55" s="379"/>
      <c r="DW55" s="379"/>
      <c r="DX55" s="379"/>
      <c r="DY55" s="379"/>
      <c r="DZ55" s="379"/>
      <c r="EA55" s="379"/>
      <c r="EB55" s="379"/>
      <c r="EC55" s="379"/>
      <c r="ED55" s="379"/>
      <c r="EE55" s="379"/>
      <c r="EF55" s="379"/>
      <c r="EG55" s="379"/>
      <c r="EH55" s="379"/>
      <c r="EI55" s="379"/>
      <c r="EJ55" s="379"/>
      <c r="EK55" s="379"/>
      <c r="EL55" s="379"/>
      <c r="EM55" s="379"/>
      <c r="EN55" s="379"/>
      <c r="EO55" s="379"/>
      <c r="EP55" s="379"/>
      <c r="EQ55" s="379"/>
      <c r="ER55" s="379"/>
      <c r="ES55" s="379"/>
      <c r="ET55" s="379"/>
      <c r="EU55" s="379"/>
      <c r="EV55" s="379"/>
      <c r="EW55" s="379"/>
      <c r="EX55" s="379"/>
      <c r="EY55" s="379"/>
      <c r="EZ55" s="379"/>
      <c r="FA55" s="379"/>
      <c r="FB55" s="379"/>
      <c r="FC55" s="379"/>
      <c r="FD55" s="379"/>
      <c r="FE55" s="379"/>
      <c r="FF55" s="379"/>
      <c r="FG55" s="379"/>
      <c r="FH55" s="379"/>
      <c r="FI55" s="379"/>
      <c r="FJ55" s="379"/>
      <c r="FK55" s="379"/>
      <c r="FL55" s="379"/>
      <c r="FM55" s="379"/>
      <c r="FN55" s="379"/>
      <c r="FO55" s="379"/>
      <c r="FP55" s="379"/>
      <c r="FQ55" s="379"/>
      <c r="FR55" s="379"/>
      <c r="FS55" s="379"/>
      <c r="FT55" s="379"/>
      <c r="FU55" s="379"/>
      <c r="FV55" s="379"/>
      <c r="FW55" s="379"/>
      <c r="FX55" s="379"/>
      <c r="FY55" s="379"/>
      <c r="FZ55" s="379"/>
      <c r="GA55" s="379"/>
      <c r="GB55" s="379"/>
      <c r="GC55" s="379"/>
      <c r="GD55" s="379"/>
      <c r="GE55" s="379"/>
      <c r="GF55" s="379"/>
      <c r="GG55" s="379"/>
      <c r="GH55" s="379"/>
      <c r="GI55" s="379"/>
      <c r="GJ55" s="379"/>
      <c r="GK55" s="379"/>
      <c r="GL55" s="379"/>
      <c r="GM55" s="379"/>
      <c r="GN55" s="379"/>
      <c r="GO55" s="379"/>
      <c r="GP55" s="379"/>
      <c r="GQ55" s="379"/>
      <c r="GR55" s="379"/>
      <c r="GS55" s="379"/>
      <c r="GT55" s="379"/>
      <c r="GU55" s="379"/>
      <c r="GV55" s="379"/>
      <c r="GW55" s="379"/>
      <c r="GX55" s="379"/>
      <c r="GY55" s="379"/>
      <c r="GZ55" s="379"/>
      <c r="HA55" s="379"/>
      <c r="HB55" s="379"/>
      <c r="HC55" s="379"/>
      <c r="HD55" s="379"/>
      <c r="HE55" s="379"/>
      <c r="HF55" s="379"/>
      <c r="HG55" s="379"/>
      <c r="HH55" s="379"/>
      <c r="HI55" s="379"/>
      <c r="HJ55" s="379"/>
      <c r="HK55" s="379"/>
      <c r="HL55" s="379"/>
      <c r="HM55" s="379"/>
      <c r="HN55" s="379"/>
      <c r="HO55" s="379"/>
      <c r="HP55" s="379"/>
      <c r="HQ55" s="379"/>
      <c r="HR55" s="379"/>
      <c r="HS55" s="379"/>
      <c r="HT55" s="379"/>
      <c r="HU55" s="379"/>
      <c r="HV55" s="379"/>
      <c r="HW55" s="379"/>
      <c r="HX55" s="379"/>
      <c r="HY55" s="379"/>
      <c r="HZ55" s="379"/>
      <c r="IA55" s="379"/>
      <c r="IB55" s="379"/>
      <c r="IC55" s="379"/>
      <c r="ID55" s="379"/>
      <c r="IE55" s="379"/>
      <c r="IF55" s="379"/>
      <c r="IG55" s="379"/>
      <c r="IH55" s="379"/>
      <c r="II55" s="379"/>
      <c r="IJ55" s="379"/>
      <c r="IK55" s="379"/>
      <c r="IL55" s="379"/>
      <c r="IM55" s="379"/>
      <c r="IN55" s="379"/>
      <c r="IO55" s="379"/>
    </row>
    <row r="56" spans="1:249" s="238" customFormat="1" ht="58.5" customHeight="1">
      <c r="A56" s="2">
        <f t="shared" si="0"/>
        <v>54</v>
      </c>
      <c r="B56" s="315" t="s">
        <v>1207</v>
      </c>
      <c r="C56" s="2" t="s">
        <v>644</v>
      </c>
      <c r="D56" s="304" t="s">
        <v>522</v>
      </c>
      <c r="E56" s="307">
        <v>999500</v>
      </c>
      <c r="F56" s="375">
        <v>999500</v>
      </c>
      <c r="G56" s="303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79"/>
      <c r="BZ56" s="379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  <c r="DT56" s="379"/>
      <c r="DU56" s="379"/>
      <c r="DV56" s="379"/>
      <c r="DW56" s="379"/>
      <c r="DX56" s="379"/>
      <c r="DY56" s="379"/>
      <c r="DZ56" s="379"/>
      <c r="EA56" s="379"/>
      <c r="EB56" s="379"/>
      <c r="EC56" s="379"/>
      <c r="ED56" s="379"/>
      <c r="EE56" s="379"/>
      <c r="EF56" s="379"/>
      <c r="EG56" s="379"/>
      <c r="EH56" s="379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379"/>
      <c r="FI56" s="379"/>
      <c r="FJ56" s="379"/>
      <c r="FK56" s="379"/>
      <c r="FL56" s="379"/>
      <c r="FM56" s="379"/>
      <c r="FN56" s="379"/>
      <c r="FO56" s="379"/>
      <c r="FP56" s="379"/>
      <c r="FQ56" s="379"/>
      <c r="FR56" s="379"/>
      <c r="FS56" s="379"/>
      <c r="FT56" s="379"/>
      <c r="FU56" s="379"/>
      <c r="FV56" s="379"/>
      <c r="FW56" s="379"/>
      <c r="FX56" s="379"/>
      <c r="FY56" s="379"/>
      <c r="FZ56" s="379"/>
      <c r="GA56" s="379"/>
      <c r="GB56" s="379"/>
      <c r="GC56" s="379"/>
      <c r="GD56" s="379"/>
      <c r="GE56" s="379"/>
      <c r="GF56" s="379"/>
      <c r="GG56" s="379"/>
      <c r="GH56" s="379"/>
      <c r="GI56" s="379"/>
      <c r="GJ56" s="379"/>
      <c r="GK56" s="379"/>
      <c r="GL56" s="379"/>
      <c r="GM56" s="379"/>
      <c r="GN56" s="379"/>
      <c r="GO56" s="379"/>
      <c r="GP56" s="379"/>
      <c r="GQ56" s="379"/>
      <c r="GR56" s="379"/>
      <c r="GS56" s="379"/>
      <c r="GT56" s="379"/>
      <c r="GU56" s="379"/>
      <c r="GV56" s="379"/>
      <c r="GW56" s="379"/>
      <c r="GX56" s="379"/>
      <c r="GY56" s="379"/>
      <c r="GZ56" s="379"/>
      <c r="HA56" s="379"/>
      <c r="HB56" s="379"/>
      <c r="HC56" s="379"/>
      <c r="HD56" s="379"/>
      <c r="HE56" s="379"/>
      <c r="HF56" s="379"/>
      <c r="HG56" s="379"/>
      <c r="HH56" s="379"/>
      <c r="HI56" s="379"/>
      <c r="HJ56" s="379"/>
      <c r="HK56" s="379"/>
      <c r="HL56" s="379"/>
      <c r="HM56" s="379"/>
      <c r="HN56" s="379"/>
      <c r="HO56" s="379"/>
      <c r="HP56" s="379"/>
      <c r="HQ56" s="379"/>
      <c r="HR56" s="379"/>
      <c r="HS56" s="379"/>
      <c r="HT56" s="379"/>
      <c r="HU56" s="379"/>
      <c r="HV56" s="379"/>
      <c r="HW56" s="379"/>
      <c r="HX56" s="379"/>
      <c r="HY56" s="379"/>
      <c r="HZ56" s="379"/>
      <c r="IA56" s="379"/>
      <c r="IB56" s="379"/>
      <c r="IC56" s="379"/>
      <c r="ID56" s="379"/>
      <c r="IE56" s="379"/>
      <c r="IF56" s="379"/>
      <c r="IG56" s="379"/>
      <c r="IH56" s="379"/>
      <c r="II56" s="379"/>
      <c r="IJ56" s="379"/>
      <c r="IK56" s="379"/>
      <c r="IL56" s="379"/>
      <c r="IM56" s="379"/>
      <c r="IN56" s="379"/>
      <c r="IO56" s="379"/>
    </row>
    <row r="57" spans="1:249" s="238" customFormat="1" ht="50.25" customHeight="1">
      <c r="A57" s="2">
        <f t="shared" si="0"/>
        <v>55</v>
      </c>
      <c r="B57" s="313" t="s">
        <v>1170</v>
      </c>
      <c r="C57" s="2" t="s">
        <v>584</v>
      </c>
      <c r="D57" s="304" t="s">
        <v>523</v>
      </c>
      <c r="E57" s="307">
        <v>345000</v>
      </c>
      <c r="F57" s="375">
        <v>345000</v>
      </c>
      <c r="G57" s="303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379"/>
      <c r="DF57" s="379"/>
      <c r="DG57" s="379"/>
      <c r="DH57" s="379"/>
      <c r="DI57" s="379"/>
      <c r="DJ57" s="379"/>
      <c r="DK57" s="379"/>
      <c r="DL57" s="379"/>
      <c r="DM57" s="379"/>
      <c r="DN57" s="379"/>
      <c r="DO57" s="379"/>
      <c r="DP57" s="379"/>
      <c r="DQ57" s="379"/>
      <c r="DR57" s="379"/>
      <c r="DS57" s="379"/>
      <c r="DT57" s="379"/>
      <c r="DU57" s="379"/>
      <c r="DV57" s="379"/>
      <c r="DW57" s="379"/>
      <c r="DX57" s="379"/>
      <c r="DY57" s="379"/>
      <c r="DZ57" s="379"/>
      <c r="EA57" s="379"/>
      <c r="EB57" s="379"/>
      <c r="EC57" s="379"/>
      <c r="ED57" s="379"/>
      <c r="EE57" s="379"/>
      <c r="EF57" s="379"/>
      <c r="EG57" s="379"/>
      <c r="EH57" s="379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379"/>
      <c r="FI57" s="379"/>
      <c r="FJ57" s="379"/>
      <c r="FK57" s="379"/>
      <c r="FL57" s="379"/>
      <c r="FM57" s="379"/>
      <c r="FN57" s="379"/>
      <c r="FO57" s="379"/>
      <c r="FP57" s="379"/>
      <c r="FQ57" s="379"/>
      <c r="FR57" s="379"/>
      <c r="FS57" s="379"/>
      <c r="FT57" s="379"/>
      <c r="FU57" s="379"/>
      <c r="FV57" s="379"/>
      <c r="FW57" s="379"/>
      <c r="FX57" s="379"/>
      <c r="FY57" s="379"/>
      <c r="FZ57" s="379"/>
      <c r="GA57" s="379"/>
      <c r="GB57" s="379"/>
      <c r="GC57" s="379"/>
      <c r="GD57" s="379"/>
      <c r="GE57" s="379"/>
      <c r="GF57" s="379"/>
      <c r="GG57" s="379"/>
      <c r="GH57" s="379"/>
      <c r="GI57" s="379"/>
      <c r="GJ57" s="379"/>
      <c r="GK57" s="379"/>
      <c r="GL57" s="379"/>
      <c r="GM57" s="379"/>
      <c r="GN57" s="379"/>
      <c r="GO57" s="379"/>
      <c r="GP57" s="379"/>
      <c r="GQ57" s="379"/>
      <c r="GR57" s="379"/>
      <c r="GS57" s="379"/>
      <c r="GT57" s="379"/>
      <c r="GU57" s="379"/>
      <c r="GV57" s="379"/>
      <c r="GW57" s="379"/>
      <c r="GX57" s="379"/>
      <c r="GY57" s="379"/>
      <c r="GZ57" s="379"/>
      <c r="HA57" s="379"/>
      <c r="HB57" s="379"/>
      <c r="HC57" s="379"/>
      <c r="HD57" s="379"/>
      <c r="HE57" s="379"/>
      <c r="HF57" s="379"/>
      <c r="HG57" s="379"/>
      <c r="HH57" s="379"/>
      <c r="HI57" s="379"/>
      <c r="HJ57" s="379"/>
      <c r="HK57" s="379"/>
      <c r="HL57" s="379"/>
      <c r="HM57" s="379"/>
      <c r="HN57" s="379"/>
      <c r="HO57" s="379"/>
      <c r="HP57" s="379"/>
      <c r="HQ57" s="379"/>
      <c r="HR57" s="379"/>
      <c r="HS57" s="379"/>
      <c r="HT57" s="379"/>
      <c r="HU57" s="379"/>
      <c r="HV57" s="379"/>
      <c r="HW57" s="379"/>
      <c r="HX57" s="379"/>
      <c r="HY57" s="379"/>
      <c r="HZ57" s="379"/>
      <c r="IA57" s="379"/>
      <c r="IB57" s="379"/>
      <c r="IC57" s="379"/>
      <c r="ID57" s="379"/>
      <c r="IE57" s="379"/>
      <c r="IF57" s="379"/>
      <c r="IG57" s="379"/>
      <c r="IH57" s="379"/>
      <c r="II57" s="379"/>
      <c r="IJ57" s="379"/>
      <c r="IK57" s="379"/>
      <c r="IL57" s="379"/>
      <c r="IM57" s="379"/>
      <c r="IN57" s="379"/>
      <c r="IO57" s="379"/>
    </row>
    <row r="58" spans="1:249" s="238" customFormat="1" ht="57" customHeight="1">
      <c r="A58" s="2">
        <f t="shared" si="0"/>
        <v>56</v>
      </c>
      <c r="B58" s="313" t="s">
        <v>1208</v>
      </c>
      <c r="C58" s="2" t="s">
        <v>645</v>
      </c>
      <c r="D58" s="304" t="s">
        <v>524</v>
      </c>
      <c r="E58" s="307">
        <v>129000</v>
      </c>
      <c r="F58" s="375">
        <v>129000</v>
      </c>
      <c r="G58" s="303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  <c r="EX58" s="379"/>
      <c r="EY58" s="379"/>
      <c r="EZ58" s="379"/>
      <c r="FA58" s="379"/>
      <c r="FB58" s="379"/>
      <c r="FC58" s="379"/>
      <c r="FD58" s="379"/>
      <c r="FE58" s="379"/>
      <c r="FF58" s="379"/>
      <c r="FG58" s="379"/>
      <c r="FH58" s="379"/>
      <c r="FI58" s="379"/>
      <c r="FJ58" s="379"/>
      <c r="FK58" s="379"/>
      <c r="FL58" s="379"/>
      <c r="FM58" s="379"/>
      <c r="FN58" s="379"/>
      <c r="FO58" s="379"/>
      <c r="FP58" s="379"/>
      <c r="FQ58" s="379"/>
      <c r="FR58" s="379"/>
      <c r="FS58" s="379"/>
      <c r="FT58" s="379"/>
      <c r="FU58" s="379"/>
      <c r="FV58" s="379"/>
      <c r="FW58" s="379"/>
      <c r="FX58" s="379"/>
      <c r="FY58" s="379"/>
      <c r="FZ58" s="379"/>
      <c r="GA58" s="379"/>
      <c r="GB58" s="379"/>
      <c r="GC58" s="379"/>
      <c r="GD58" s="379"/>
      <c r="GE58" s="379"/>
      <c r="GF58" s="379"/>
      <c r="GG58" s="379"/>
      <c r="GH58" s="379"/>
      <c r="GI58" s="379"/>
      <c r="GJ58" s="379"/>
      <c r="GK58" s="379"/>
      <c r="GL58" s="379"/>
      <c r="GM58" s="379"/>
      <c r="GN58" s="379"/>
      <c r="GO58" s="379"/>
      <c r="GP58" s="379"/>
      <c r="GQ58" s="379"/>
      <c r="GR58" s="379"/>
      <c r="GS58" s="379"/>
      <c r="GT58" s="379"/>
      <c r="GU58" s="379"/>
      <c r="GV58" s="379"/>
      <c r="GW58" s="379"/>
      <c r="GX58" s="379"/>
      <c r="GY58" s="379"/>
      <c r="GZ58" s="379"/>
      <c r="HA58" s="379"/>
      <c r="HB58" s="379"/>
      <c r="HC58" s="379"/>
      <c r="HD58" s="379"/>
      <c r="HE58" s="379"/>
      <c r="HF58" s="379"/>
      <c r="HG58" s="379"/>
      <c r="HH58" s="379"/>
      <c r="HI58" s="379"/>
      <c r="HJ58" s="379"/>
      <c r="HK58" s="379"/>
      <c r="HL58" s="379"/>
      <c r="HM58" s="379"/>
      <c r="HN58" s="379"/>
      <c r="HO58" s="379"/>
      <c r="HP58" s="379"/>
      <c r="HQ58" s="379"/>
      <c r="HR58" s="379"/>
      <c r="HS58" s="379"/>
      <c r="HT58" s="379"/>
      <c r="HU58" s="379"/>
      <c r="HV58" s="379"/>
      <c r="HW58" s="379"/>
      <c r="HX58" s="379"/>
      <c r="HY58" s="379"/>
      <c r="HZ58" s="379"/>
      <c r="IA58" s="379"/>
      <c r="IB58" s="379"/>
      <c r="IC58" s="379"/>
      <c r="ID58" s="379"/>
      <c r="IE58" s="379"/>
      <c r="IF58" s="379"/>
      <c r="IG58" s="379"/>
      <c r="IH58" s="379"/>
      <c r="II58" s="379"/>
      <c r="IJ58" s="379"/>
      <c r="IK58" s="379"/>
      <c r="IL58" s="379"/>
      <c r="IM58" s="379"/>
      <c r="IN58" s="379"/>
      <c r="IO58" s="379"/>
    </row>
    <row r="59" spans="1:250" s="380" customFormat="1" ht="45" customHeight="1">
      <c r="A59" s="2">
        <f t="shared" si="0"/>
        <v>57</v>
      </c>
      <c r="B59" s="313" t="s">
        <v>1209</v>
      </c>
      <c r="C59" s="2" t="s">
        <v>645</v>
      </c>
      <c r="D59" s="304" t="s">
        <v>525</v>
      </c>
      <c r="E59" s="307">
        <v>381000</v>
      </c>
      <c r="F59" s="375">
        <v>381000</v>
      </c>
      <c r="G59" s="303"/>
      <c r="H59" s="379"/>
      <c r="IP59" s="238"/>
    </row>
    <row r="60" spans="1:249" s="238" customFormat="1" ht="61.5" customHeight="1">
      <c r="A60" s="2">
        <f t="shared" si="0"/>
        <v>58</v>
      </c>
      <c r="B60" s="315" t="s">
        <v>1210</v>
      </c>
      <c r="C60" s="2" t="s">
        <v>648</v>
      </c>
      <c r="D60" s="306" t="s">
        <v>526</v>
      </c>
      <c r="E60" s="307">
        <v>222500</v>
      </c>
      <c r="F60" s="375">
        <v>222500</v>
      </c>
      <c r="G60" s="303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79"/>
      <c r="BN60" s="379"/>
      <c r="BO60" s="379"/>
      <c r="BP60" s="379"/>
      <c r="BQ60" s="379"/>
      <c r="BR60" s="379"/>
      <c r="BS60" s="379"/>
      <c r="BT60" s="379"/>
      <c r="BU60" s="379"/>
      <c r="BV60" s="379"/>
      <c r="BW60" s="379"/>
      <c r="BX60" s="379"/>
      <c r="BY60" s="379"/>
      <c r="BZ60" s="379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79"/>
      <c r="EY60" s="379"/>
      <c r="EZ60" s="379"/>
      <c r="FA60" s="379"/>
      <c r="FB60" s="379"/>
      <c r="FC60" s="379"/>
      <c r="FD60" s="379"/>
      <c r="FE60" s="379"/>
      <c r="FF60" s="379"/>
      <c r="FG60" s="379"/>
      <c r="FH60" s="379"/>
      <c r="FI60" s="379"/>
      <c r="FJ60" s="379"/>
      <c r="FK60" s="379"/>
      <c r="FL60" s="379"/>
      <c r="FM60" s="379"/>
      <c r="FN60" s="379"/>
      <c r="FO60" s="379"/>
      <c r="FP60" s="379"/>
      <c r="FQ60" s="379"/>
      <c r="FR60" s="379"/>
      <c r="FS60" s="379"/>
      <c r="FT60" s="379"/>
      <c r="FU60" s="379"/>
      <c r="FV60" s="379"/>
      <c r="FW60" s="379"/>
      <c r="FX60" s="379"/>
      <c r="FY60" s="379"/>
      <c r="FZ60" s="379"/>
      <c r="GA60" s="379"/>
      <c r="GB60" s="379"/>
      <c r="GC60" s="379"/>
      <c r="GD60" s="379"/>
      <c r="GE60" s="379"/>
      <c r="GF60" s="379"/>
      <c r="GG60" s="379"/>
      <c r="GH60" s="379"/>
      <c r="GI60" s="379"/>
      <c r="GJ60" s="379"/>
      <c r="GK60" s="379"/>
      <c r="GL60" s="379"/>
      <c r="GM60" s="379"/>
      <c r="GN60" s="379"/>
      <c r="GO60" s="379"/>
      <c r="GP60" s="379"/>
      <c r="GQ60" s="379"/>
      <c r="GR60" s="379"/>
      <c r="GS60" s="379"/>
      <c r="GT60" s="379"/>
      <c r="GU60" s="379"/>
      <c r="GV60" s="379"/>
      <c r="GW60" s="379"/>
      <c r="GX60" s="379"/>
      <c r="GY60" s="379"/>
      <c r="GZ60" s="379"/>
      <c r="HA60" s="379"/>
      <c r="HB60" s="379"/>
      <c r="HC60" s="379"/>
      <c r="HD60" s="379"/>
      <c r="HE60" s="379"/>
      <c r="HF60" s="379"/>
      <c r="HG60" s="379"/>
      <c r="HH60" s="379"/>
      <c r="HI60" s="379"/>
      <c r="HJ60" s="379"/>
      <c r="HK60" s="379"/>
      <c r="HL60" s="379"/>
      <c r="HM60" s="379"/>
      <c r="HN60" s="379"/>
      <c r="HO60" s="379"/>
      <c r="HP60" s="379"/>
      <c r="HQ60" s="379"/>
      <c r="HR60" s="379"/>
      <c r="HS60" s="379"/>
      <c r="HT60" s="379"/>
      <c r="HU60" s="379"/>
      <c r="HV60" s="379"/>
      <c r="HW60" s="379"/>
      <c r="HX60" s="379"/>
      <c r="HY60" s="379"/>
      <c r="HZ60" s="379"/>
      <c r="IA60" s="379"/>
      <c r="IB60" s="379"/>
      <c r="IC60" s="379"/>
      <c r="ID60" s="379"/>
      <c r="IE60" s="379"/>
      <c r="IF60" s="379"/>
      <c r="IG60" s="379"/>
      <c r="IH60" s="379"/>
      <c r="II60" s="379"/>
      <c r="IJ60" s="379"/>
      <c r="IK60" s="379"/>
      <c r="IL60" s="379"/>
      <c r="IM60" s="379"/>
      <c r="IN60" s="379"/>
      <c r="IO60" s="379"/>
    </row>
    <row r="61" spans="1:249" s="238" customFormat="1" ht="64.5" customHeight="1">
      <c r="A61" s="2">
        <f t="shared" si="0"/>
        <v>59</v>
      </c>
      <c r="B61" s="315" t="s">
        <v>1211</v>
      </c>
      <c r="C61" s="2" t="s">
        <v>646</v>
      </c>
      <c r="D61" s="304" t="s">
        <v>527</v>
      </c>
      <c r="E61" s="307">
        <v>94000</v>
      </c>
      <c r="F61" s="375">
        <v>94000</v>
      </c>
      <c r="G61" s="303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  <c r="EX61" s="379"/>
      <c r="EY61" s="379"/>
      <c r="EZ61" s="379"/>
      <c r="FA61" s="379"/>
      <c r="FB61" s="379"/>
      <c r="FC61" s="379"/>
      <c r="FD61" s="379"/>
      <c r="FE61" s="379"/>
      <c r="FF61" s="379"/>
      <c r="FG61" s="379"/>
      <c r="FH61" s="379"/>
      <c r="FI61" s="379"/>
      <c r="FJ61" s="379"/>
      <c r="FK61" s="379"/>
      <c r="FL61" s="379"/>
      <c r="FM61" s="379"/>
      <c r="FN61" s="379"/>
      <c r="FO61" s="379"/>
      <c r="FP61" s="379"/>
      <c r="FQ61" s="379"/>
      <c r="FR61" s="379"/>
      <c r="FS61" s="379"/>
      <c r="FT61" s="379"/>
      <c r="FU61" s="379"/>
      <c r="FV61" s="379"/>
      <c r="FW61" s="379"/>
      <c r="FX61" s="379"/>
      <c r="FY61" s="379"/>
      <c r="FZ61" s="379"/>
      <c r="GA61" s="379"/>
      <c r="GB61" s="379"/>
      <c r="GC61" s="379"/>
      <c r="GD61" s="379"/>
      <c r="GE61" s="379"/>
      <c r="GF61" s="379"/>
      <c r="GG61" s="379"/>
      <c r="GH61" s="379"/>
      <c r="GI61" s="379"/>
      <c r="GJ61" s="379"/>
      <c r="GK61" s="379"/>
      <c r="GL61" s="379"/>
      <c r="GM61" s="379"/>
      <c r="GN61" s="379"/>
      <c r="GO61" s="379"/>
      <c r="GP61" s="379"/>
      <c r="GQ61" s="379"/>
      <c r="GR61" s="379"/>
      <c r="GS61" s="379"/>
      <c r="GT61" s="379"/>
      <c r="GU61" s="379"/>
      <c r="GV61" s="379"/>
      <c r="GW61" s="379"/>
      <c r="GX61" s="379"/>
      <c r="GY61" s="379"/>
      <c r="GZ61" s="379"/>
      <c r="HA61" s="379"/>
      <c r="HB61" s="379"/>
      <c r="HC61" s="379"/>
      <c r="HD61" s="379"/>
      <c r="HE61" s="379"/>
      <c r="HF61" s="379"/>
      <c r="HG61" s="379"/>
      <c r="HH61" s="379"/>
      <c r="HI61" s="379"/>
      <c r="HJ61" s="379"/>
      <c r="HK61" s="379"/>
      <c r="HL61" s="379"/>
      <c r="HM61" s="379"/>
      <c r="HN61" s="379"/>
      <c r="HO61" s="379"/>
      <c r="HP61" s="379"/>
      <c r="HQ61" s="379"/>
      <c r="HR61" s="379"/>
      <c r="HS61" s="379"/>
      <c r="HT61" s="379"/>
      <c r="HU61" s="379"/>
      <c r="HV61" s="379"/>
      <c r="HW61" s="379"/>
      <c r="HX61" s="379"/>
      <c r="HY61" s="379"/>
      <c r="HZ61" s="379"/>
      <c r="IA61" s="379"/>
      <c r="IB61" s="379"/>
      <c r="IC61" s="379"/>
      <c r="ID61" s="379"/>
      <c r="IE61" s="379"/>
      <c r="IF61" s="379"/>
      <c r="IG61" s="379"/>
      <c r="IH61" s="379"/>
      <c r="II61" s="379"/>
      <c r="IJ61" s="379"/>
      <c r="IK61" s="379"/>
      <c r="IL61" s="379"/>
      <c r="IM61" s="379"/>
      <c r="IN61" s="379"/>
      <c r="IO61" s="379"/>
    </row>
    <row r="62" spans="1:249" s="238" customFormat="1" ht="72.75" customHeight="1">
      <c r="A62" s="2">
        <f t="shared" si="0"/>
        <v>60</v>
      </c>
      <c r="B62" s="313" t="s">
        <v>1212</v>
      </c>
      <c r="C62" s="2" t="s">
        <v>584</v>
      </c>
      <c r="D62" s="305" t="s">
        <v>537</v>
      </c>
      <c r="E62" s="309">
        <v>760934</v>
      </c>
      <c r="F62" s="378">
        <v>760934</v>
      </c>
      <c r="G62" s="303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  <c r="EX62" s="379"/>
      <c r="EY62" s="379"/>
      <c r="EZ62" s="379"/>
      <c r="FA62" s="379"/>
      <c r="FB62" s="379"/>
      <c r="FC62" s="379"/>
      <c r="FD62" s="379"/>
      <c r="FE62" s="379"/>
      <c r="FF62" s="379"/>
      <c r="FG62" s="379"/>
      <c r="FH62" s="379"/>
      <c r="FI62" s="379"/>
      <c r="FJ62" s="379"/>
      <c r="FK62" s="379"/>
      <c r="FL62" s="379"/>
      <c r="FM62" s="379"/>
      <c r="FN62" s="379"/>
      <c r="FO62" s="379"/>
      <c r="FP62" s="379"/>
      <c r="FQ62" s="379"/>
      <c r="FR62" s="379"/>
      <c r="FS62" s="379"/>
      <c r="FT62" s="379"/>
      <c r="FU62" s="379"/>
      <c r="FV62" s="379"/>
      <c r="FW62" s="379"/>
      <c r="FX62" s="379"/>
      <c r="FY62" s="379"/>
      <c r="FZ62" s="379"/>
      <c r="GA62" s="379"/>
      <c r="GB62" s="379"/>
      <c r="GC62" s="379"/>
      <c r="GD62" s="379"/>
      <c r="GE62" s="379"/>
      <c r="GF62" s="379"/>
      <c r="GG62" s="379"/>
      <c r="GH62" s="379"/>
      <c r="GI62" s="379"/>
      <c r="GJ62" s="379"/>
      <c r="GK62" s="379"/>
      <c r="GL62" s="379"/>
      <c r="GM62" s="379"/>
      <c r="GN62" s="379"/>
      <c r="GO62" s="379"/>
      <c r="GP62" s="379"/>
      <c r="GQ62" s="379"/>
      <c r="GR62" s="379"/>
      <c r="GS62" s="379"/>
      <c r="GT62" s="379"/>
      <c r="GU62" s="379"/>
      <c r="GV62" s="379"/>
      <c r="GW62" s="379"/>
      <c r="GX62" s="379"/>
      <c r="GY62" s="379"/>
      <c r="GZ62" s="379"/>
      <c r="HA62" s="379"/>
      <c r="HB62" s="379"/>
      <c r="HC62" s="379"/>
      <c r="HD62" s="379"/>
      <c r="HE62" s="379"/>
      <c r="HF62" s="379"/>
      <c r="HG62" s="379"/>
      <c r="HH62" s="379"/>
      <c r="HI62" s="379"/>
      <c r="HJ62" s="379"/>
      <c r="HK62" s="379"/>
      <c r="HL62" s="379"/>
      <c r="HM62" s="379"/>
      <c r="HN62" s="379"/>
      <c r="HO62" s="379"/>
      <c r="HP62" s="379"/>
      <c r="HQ62" s="379"/>
      <c r="HR62" s="379"/>
      <c r="HS62" s="379"/>
      <c r="HT62" s="379"/>
      <c r="HU62" s="379"/>
      <c r="HV62" s="379"/>
      <c r="HW62" s="379"/>
      <c r="HX62" s="379"/>
      <c r="HY62" s="379"/>
      <c r="HZ62" s="379"/>
      <c r="IA62" s="379"/>
      <c r="IB62" s="379"/>
      <c r="IC62" s="379"/>
      <c r="ID62" s="379"/>
      <c r="IE62" s="379"/>
      <c r="IF62" s="379"/>
      <c r="IG62" s="379"/>
      <c r="IH62" s="379"/>
      <c r="II62" s="379"/>
      <c r="IJ62" s="379"/>
      <c r="IK62" s="379"/>
      <c r="IL62" s="379"/>
      <c r="IM62" s="379"/>
      <c r="IN62" s="379"/>
      <c r="IO62" s="379"/>
    </row>
    <row r="63" spans="1:249" s="238" customFormat="1" ht="42.75" customHeight="1">
      <c r="A63" s="2">
        <f t="shared" si="0"/>
        <v>61</v>
      </c>
      <c r="B63" s="313" t="s">
        <v>1213</v>
      </c>
      <c r="C63" s="2" t="s">
        <v>645</v>
      </c>
      <c r="D63" s="304" t="s">
        <v>538</v>
      </c>
      <c r="E63" s="307">
        <v>306500</v>
      </c>
      <c r="F63" s="375">
        <f>E63-5000</f>
        <v>301500</v>
      </c>
      <c r="G63" s="303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  <c r="EX63" s="379"/>
      <c r="EY63" s="379"/>
      <c r="EZ63" s="379"/>
      <c r="FA63" s="379"/>
      <c r="FB63" s="379"/>
      <c r="FC63" s="379"/>
      <c r="FD63" s="379"/>
      <c r="FE63" s="379"/>
      <c r="FF63" s="379"/>
      <c r="FG63" s="379"/>
      <c r="FH63" s="379"/>
      <c r="FI63" s="379"/>
      <c r="FJ63" s="379"/>
      <c r="FK63" s="379"/>
      <c r="FL63" s="379"/>
      <c r="FM63" s="379"/>
      <c r="FN63" s="379"/>
      <c r="FO63" s="379"/>
      <c r="FP63" s="379"/>
      <c r="FQ63" s="379"/>
      <c r="FR63" s="379"/>
      <c r="FS63" s="379"/>
      <c r="FT63" s="379"/>
      <c r="FU63" s="379"/>
      <c r="FV63" s="379"/>
      <c r="FW63" s="379"/>
      <c r="FX63" s="379"/>
      <c r="FY63" s="379"/>
      <c r="FZ63" s="379"/>
      <c r="GA63" s="379"/>
      <c r="GB63" s="379"/>
      <c r="GC63" s="379"/>
      <c r="GD63" s="379"/>
      <c r="GE63" s="379"/>
      <c r="GF63" s="379"/>
      <c r="GG63" s="379"/>
      <c r="GH63" s="379"/>
      <c r="GI63" s="379"/>
      <c r="GJ63" s="379"/>
      <c r="GK63" s="379"/>
      <c r="GL63" s="379"/>
      <c r="GM63" s="379"/>
      <c r="GN63" s="379"/>
      <c r="GO63" s="379"/>
      <c r="GP63" s="379"/>
      <c r="GQ63" s="379"/>
      <c r="GR63" s="379"/>
      <c r="GS63" s="379"/>
      <c r="GT63" s="379"/>
      <c r="GU63" s="379"/>
      <c r="GV63" s="379"/>
      <c r="GW63" s="379"/>
      <c r="GX63" s="379"/>
      <c r="GY63" s="379"/>
      <c r="GZ63" s="379"/>
      <c r="HA63" s="379"/>
      <c r="HB63" s="379"/>
      <c r="HC63" s="379"/>
      <c r="HD63" s="379"/>
      <c r="HE63" s="379"/>
      <c r="HF63" s="379"/>
      <c r="HG63" s="379"/>
      <c r="HH63" s="379"/>
      <c r="HI63" s="379"/>
      <c r="HJ63" s="379"/>
      <c r="HK63" s="379"/>
      <c r="HL63" s="379"/>
      <c r="HM63" s="379"/>
      <c r="HN63" s="379"/>
      <c r="HO63" s="379"/>
      <c r="HP63" s="379"/>
      <c r="HQ63" s="379"/>
      <c r="HR63" s="379"/>
      <c r="HS63" s="379"/>
      <c r="HT63" s="379"/>
      <c r="HU63" s="379"/>
      <c r="HV63" s="379"/>
      <c r="HW63" s="379"/>
      <c r="HX63" s="379"/>
      <c r="HY63" s="379"/>
      <c r="HZ63" s="379"/>
      <c r="IA63" s="379"/>
      <c r="IB63" s="379"/>
      <c r="IC63" s="379"/>
      <c r="ID63" s="379"/>
      <c r="IE63" s="379"/>
      <c r="IF63" s="379"/>
      <c r="IG63" s="379"/>
      <c r="IH63" s="379"/>
      <c r="II63" s="379"/>
      <c r="IJ63" s="379"/>
      <c r="IK63" s="379"/>
      <c r="IL63" s="379"/>
      <c r="IM63" s="379"/>
      <c r="IN63" s="379"/>
      <c r="IO63" s="379"/>
    </row>
    <row r="64" spans="1:249" s="238" customFormat="1" ht="49.5" customHeight="1">
      <c r="A64" s="2">
        <f t="shared" si="0"/>
        <v>62</v>
      </c>
      <c r="B64" s="313" t="s">
        <v>1167</v>
      </c>
      <c r="C64" s="2" t="s">
        <v>584</v>
      </c>
      <c r="D64" s="304" t="s">
        <v>2161</v>
      </c>
      <c r="E64" s="307">
        <v>270000</v>
      </c>
      <c r="F64" s="375">
        <v>270000</v>
      </c>
      <c r="G64" s="303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  <c r="EX64" s="379"/>
      <c r="EY64" s="379"/>
      <c r="EZ64" s="379"/>
      <c r="FA64" s="379"/>
      <c r="FB64" s="379"/>
      <c r="FC64" s="379"/>
      <c r="FD64" s="379"/>
      <c r="FE64" s="379"/>
      <c r="FF64" s="379"/>
      <c r="FG64" s="379"/>
      <c r="FH64" s="379"/>
      <c r="FI64" s="379"/>
      <c r="FJ64" s="379"/>
      <c r="FK64" s="379"/>
      <c r="FL64" s="379"/>
      <c r="FM64" s="379"/>
      <c r="FN64" s="379"/>
      <c r="FO64" s="379"/>
      <c r="FP64" s="379"/>
      <c r="FQ64" s="379"/>
      <c r="FR64" s="379"/>
      <c r="FS64" s="379"/>
      <c r="FT64" s="379"/>
      <c r="FU64" s="379"/>
      <c r="FV64" s="379"/>
      <c r="FW64" s="379"/>
      <c r="FX64" s="379"/>
      <c r="FY64" s="379"/>
      <c r="FZ64" s="379"/>
      <c r="GA64" s="379"/>
      <c r="GB64" s="379"/>
      <c r="GC64" s="379"/>
      <c r="GD64" s="379"/>
      <c r="GE64" s="379"/>
      <c r="GF64" s="379"/>
      <c r="GG64" s="379"/>
      <c r="GH64" s="379"/>
      <c r="GI64" s="379"/>
      <c r="GJ64" s="379"/>
      <c r="GK64" s="379"/>
      <c r="GL64" s="379"/>
      <c r="GM64" s="379"/>
      <c r="GN64" s="379"/>
      <c r="GO64" s="379"/>
      <c r="GP64" s="379"/>
      <c r="GQ64" s="379"/>
      <c r="GR64" s="379"/>
      <c r="GS64" s="379"/>
      <c r="GT64" s="379"/>
      <c r="GU64" s="379"/>
      <c r="GV64" s="379"/>
      <c r="GW64" s="379"/>
      <c r="GX64" s="379"/>
      <c r="GY64" s="379"/>
      <c r="GZ64" s="379"/>
      <c r="HA64" s="379"/>
      <c r="HB64" s="379"/>
      <c r="HC64" s="379"/>
      <c r="HD64" s="379"/>
      <c r="HE64" s="379"/>
      <c r="HF64" s="379"/>
      <c r="HG64" s="379"/>
      <c r="HH64" s="379"/>
      <c r="HI64" s="379"/>
      <c r="HJ64" s="379"/>
      <c r="HK64" s="379"/>
      <c r="HL64" s="379"/>
      <c r="HM64" s="379"/>
      <c r="HN64" s="379"/>
      <c r="HO64" s="379"/>
      <c r="HP64" s="379"/>
      <c r="HQ64" s="379"/>
      <c r="HR64" s="379"/>
      <c r="HS64" s="379"/>
      <c r="HT64" s="379"/>
      <c r="HU64" s="379"/>
      <c r="HV64" s="379"/>
      <c r="HW64" s="379"/>
      <c r="HX64" s="379"/>
      <c r="HY64" s="379"/>
      <c r="HZ64" s="379"/>
      <c r="IA64" s="379"/>
      <c r="IB64" s="379"/>
      <c r="IC64" s="379"/>
      <c r="ID64" s="379"/>
      <c r="IE64" s="379"/>
      <c r="IF64" s="379"/>
      <c r="IG64" s="379"/>
      <c r="IH64" s="379"/>
      <c r="II64" s="379"/>
      <c r="IJ64" s="379"/>
      <c r="IK64" s="379"/>
      <c r="IL64" s="379"/>
      <c r="IM64" s="379"/>
      <c r="IN64" s="379"/>
      <c r="IO64" s="379"/>
    </row>
    <row r="65" spans="1:249" s="238" customFormat="1" ht="57.75" customHeight="1">
      <c r="A65" s="2">
        <f t="shared" si="0"/>
        <v>63</v>
      </c>
      <c r="B65" s="313" t="s">
        <v>1214</v>
      </c>
      <c r="C65" s="2" t="s">
        <v>645</v>
      </c>
      <c r="D65" s="304" t="s">
        <v>1815</v>
      </c>
      <c r="E65" s="307">
        <v>498835.49</v>
      </c>
      <c r="F65" s="375">
        <v>498835.49</v>
      </c>
      <c r="G65" s="303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  <c r="EX65" s="379"/>
      <c r="EY65" s="379"/>
      <c r="EZ65" s="379"/>
      <c r="FA65" s="379"/>
      <c r="FB65" s="379"/>
      <c r="FC65" s="379"/>
      <c r="FD65" s="379"/>
      <c r="FE65" s="379"/>
      <c r="FF65" s="379"/>
      <c r="FG65" s="379"/>
      <c r="FH65" s="379"/>
      <c r="FI65" s="379"/>
      <c r="FJ65" s="379"/>
      <c r="FK65" s="379"/>
      <c r="FL65" s="379"/>
      <c r="FM65" s="379"/>
      <c r="FN65" s="379"/>
      <c r="FO65" s="379"/>
      <c r="FP65" s="379"/>
      <c r="FQ65" s="379"/>
      <c r="FR65" s="379"/>
      <c r="FS65" s="379"/>
      <c r="FT65" s="379"/>
      <c r="FU65" s="379"/>
      <c r="FV65" s="379"/>
      <c r="FW65" s="379"/>
      <c r="FX65" s="379"/>
      <c r="FY65" s="379"/>
      <c r="FZ65" s="379"/>
      <c r="GA65" s="379"/>
      <c r="GB65" s="379"/>
      <c r="GC65" s="379"/>
      <c r="GD65" s="379"/>
      <c r="GE65" s="379"/>
      <c r="GF65" s="379"/>
      <c r="GG65" s="379"/>
      <c r="GH65" s="379"/>
      <c r="GI65" s="379"/>
      <c r="GJ65" s="379"/>
      <c r="GK65" s="379"/>
      <c r="GL65" s="379"/>
      <c r="GM65" s="379"/>
      <c r="GN65" s="379"/>
      <c r="GO65" s="379"/>
      <c r="GP65" s="379"/>
      <c r="GQ65" s="379"/>
      <c r="GR65" s="379"/>
      <c r="GS65" s="379"/>
      <c r="GT65" s="379"/>
      <c r="GU65" s="379"/>
      <c r="GV65" s="379"/>
      <c r="GW65" s="379"/>
      <c r="GX65" s="379"/>
      <c r="GY65" s="379"/>
      <c r="GZ65" s="379"/>
      <c r="HA65" s="379"/>
      <c r="HB65" s="379"/>
      <c r="HC65" s="379"/>
      <c r="HD65" s="379"/>
      <c r="HE65" s="379"/>
      <c r="HF65" s="379"/>
      <c r="HG65" s="379"/>
      <c r="HH65" s="379"/>
      <c r="HI65" s="379"/>
      <c r="HJ65" s="379"/>
      <c r="HK65" s="379"/>
      <c r="HL65" s="379"/>
      <c r="HM65" s="379"/>
      <c r="HN65" s="379"/>
      <c r="HO65" s="379"/>
      <c r="HP65" s="379"/>
      <c r="HQ65" s="379"/>
      <c r="HR65" s="379"/>
      <c r="HS65" s="379"/>
      <c r="HT65" s="379"/>
      <c r="HU65" s="379"/>
      <c r="HV65" s="379"/>
      <c r="HW65" s="379"/>
      <c r="HX65" s="379"/>
      <c r="HY65" s="379"/>
      <c r="HZ65" s="379"/>
      <c r="IA65" s="379"/>
      <c r="IB65" s="379"/>
      <c r="IC65" s="379"/>
      <c r="ID65" s="379"/>
      <c r="IE65" s="379"/>
      <c r="IF65" s="379"/>
      <c r="IG65" s="379"/>
      <c r="IH65" s="379"/>
      <c r="II65" s="379"/>
      <c r="IJ65" s="379"/>
      <c r="IK65" s="379"/>
      <c r="IL65" s="379"/>
      <c r="IM65" s="379"/>
      <c r="IN65" s="379"/>
      <c r="IO65" s="379"/>
    </row>
    <row r="66" spans="1:249" s="238" customFormat="1" ht="35.25" customHeight="1">
      <c r="A66" s="2">
        <f t="shared" si="0"/>
        <v>64</v>
      </c>
      <c r="B66" s="315" t="s">
        <v>1215</v>
      </c>
      <c r="C66" s="2" t="s">
        <v>584</v>
      </c>
      <c r="D66" s="304" t="s">
        <v>1816</v>
      </c>
      <c r="E66" s="307">
        <v>285600</v>
      </c>
      <c r="F66" s="375">
        <v>285600</v>
      </c>
      <c r="G66" s="303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  <c r="CT66" s="379"/>
      <c r="CU66" s="379"/>
      <c r="CV66" s="379"/>
      <c r="CW66" s="379"/>
      <c r="CX66" s="379"/>
      <c r="CY66" s="379"/>
      <c r="CZ66" s="379"/>
      <c r="DA66" s="379"/>
      <c r="DB66" s="379"/>
      <c r="DC66" s="379"/>
      <c r="DD66" s="379"/>
      <c r="DE66" s="379"/>
      <c r="DF66" s="379"/>
      <c r="DG66" s="379"/>
      <c r="DH66" s="379"/>
      <c r="DI66" s="379"/>
      <c r="DJ66" s="379"/>
      <c r="DK66" s="379"/>
      <c r="DL66" s="379"/>
      <c r="DM66" s="379"/>
      <c r="DN66" s="379"/>
      <c r="DO66" s="379"/>
      <c r="DP66" s="379"/>
      <c r="DQ66" s="379"/>
      <c r="DR66" s="379"/>
      <c r="DS66" s="379"/>
      <c r="DT66" s="379"/>
      <c r="DU66" s="379"/>
      <c r="DV66" s="379"/>
      <c r="DW66" s="379"/>
      <c r="DX66" s="379"/>
      <c r="DY66" s="379"/>
      <c r="DZ66" s="379"/>
      <c r="EA66" s="379"/>
      <c r="EB66" s="379"/>
      <c r="EC66" s="379"/>
      <c r="ED66" s="379"/>
      <c r="EE66" s="379"/>
      <c r="EF66" s="379"/>
      <c r="EG66" s="379"/>
      <c r="EH66" s="379"/>
      <c r="EI66" s="379"/>
      <c r="EJ66" s="379"/>
      <c r="EK66" s="379"/>
      <c r="EL66" s="379"/>
      <c r="EM66" s="379"/>
      <c r="EN66" s="379"/>
      <c r="EO66" s="379"/>
      <c r="EP66" s="379"/>
      <c r="EQ66" s="379"/>
      <c r="ER66" s="379"/>
      <c r="ES66" s="379"/>
      <c r="ET66" s="379"/>
      <c r="EU66" s="379"/>
      <c r="EV66" s="379"/>
      <c r="EW66" s="379"/>
      <c r="EX66" s="379"/>
      <c r="EY66" s="379"/>
      <c r="EZ66" s="379"/>
      <c r="FA66" s="379"/>
      <c r="FB66" s="379"/>
      <c r="FC66" s="379"/>
      <c r="FD66" s="379"/>
      <c r="FE66" s="379"/>
      <c r="FF66" s="379"/>
      <c r="FG66" s="379"/>
      <c r="FH66" s="379"/>
      <c r="FI66" s="379"/>
      <c r="FJ66" s="379"/>
      <c r="FK66" s="379"/>
      <c r="FL66" s="379"/>
      <c r="FM66" s="379"/>
      <c r="FN66" s="379"/>
      <c r="FO66" s="379"/>
      <c r="FP66" s="379"/>
      <c r="FQ66" s="379"/>
      <c r="FR66" s="379"/>
      <c r="FS66" s="379"/>
      <c r="FT66" s="379"/>
      <c r="FU66" s="379"/>
      <c r="FV66" s="379"/>
      <c r="FW66" s="379"/>
      <c r="FX66" s="379"/>
      <c r="FY66" s="379"/>
      <c r="FZ66" s="379"/>
      <c r="GA66" s="379"/>
      <c r="GB66" s="379"/>
      <c r="GC66" s="379"/>
      <c r="GD66" s="379"/>
      <c r="GE66" s="379"/>
      <c r="GF66" s="379"/>
      <c r="GG66" s="379"/>
      <c r="GH66" s="379"/>
      <c r="GI66" s="379"/>
      <c r="GJ66" s="379"/>
      <c r="GK66" s="379"/>
      <c r="GL66" s="379"/>
      <c r="GM66" s="379"/>
      <c r="GN66" s="379"/>
      <c r="GO66" s="379"/>
      <c r="GP66" s="379"/>
      <c r="GQ66" s="379"/>
      <c r="GR66" s="379"/>
      <c r="GS66" s="379"/>
      <c r="GT66" s="379"/>
      <c r="GU66" s="379"/>
      <c r="GV66" s="379"/>
      <c r="GW66" s="379"/>
      <c r="GX66" s="379"/>
      <c r="GY66" s="379"/>
      <c r="GZ66" s="379"/>
      <c r="HA66" s="379"/>
      <c r="HB66" s="379"/>
      <c r="HC66" s="379"/>
      <c r="HD66" s="379"/>
      <c r="HE66" s="379"/>
      <c r="HF66" s="379"/>
      <c r="HG66" s="379"/>
      <c r="HH66" s="379"/>
      <c r="HI66" s="379"/>
      <c r="HJ66" s="379"/>
      <c r="HK66" s="379"/>
      <c r="HL66" s="379"/>
      <c r="HM66" s="379"/>
      <c r="HN66" s="379"/>
      <c r="HO66" s="379"/>
      <c r="HP66" s="379"/>
      <c r="HQ66" s="379"/>
      <c r="HR66" s="379"/>
      <c r="HS66" s="379"/>
      <c r="HT66" s="379"/>
      <c r="HU66" s="379"/>
      <c r="HV66" s="379"/>
      <c r="HW66" s="379"/>
      <c r="HX66" s="379"/>
      <c r="HY66" s="379"/>
      <c r="HZ66" s="379"/>
      <c r="IA66" s="379"/>
      <c r="IB66" s="379"/>
      <c r="IC66" s="379"/>
      <c r="ID66" s="379"/>
      <c r="IE66" s="379"/>
      <c r="IF66" s="379"/>
      <c r="IG66" s="379"/>
      <c r="IH66" s="379"/>
      <c r="II66" s="379"/>
      <c r="IJ66" s="379"/>
      <c r="IK66" s="379"/>
      <c r="IL66" s="379"/>
      <c r="IM66" s="379"/>
      <c r="IN66" s="379"/>
      <c r="IO66" s="379"/>
    </row>
    <row r="67" spans="1:249" s="238" customFormat="1" ht="46.5" customHeight="1">
      <c r="A67" s="2">
        <f t="shared" si="0"/>
        <v>65</v>
      </c>
      <c r="B67" s="315" t="s">
        <v>1216</v>
      </c>
      <c r="C67" s="2" t="s">
        <v>646</v>
      </c>
      <c r="D67" s="304" t="s">
        <v>1817</v>
      </c>
      <c r="E67" s="307">
        <v>380000</v>
      </c>
      <c r="F67" s="375">
        <v>380000</v>
      </c>
      <c r="G67" s="303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79"/>
      <c r="CO67" s="379"/>
      <c r="CP67" s="379"/>
      <c r="CQ67" s="379"/>
      <c r="CR67" s="379"/>
      <c r="CS67" s="379"/>
      <c r="CT67" s="379"/>
      <c r="CU67" s="379"/>
      <c r="CV67" s="379"/>
      <c r="CW67" s="379"/>
      <c r="CX67" s="379"/>
      <c r="CY67" s="379"/>
      <c r="CZ67" s="379"/>
      <c r="DA67" s="379"/>
      <c r="DB67" s="379"/>
      <c r="DC67" s="379"/>
      <c r="DD67" s="379"/>
      <c r="DE67" s="379"/>
      <c r="DF67" s="379"/>
      <c r="DG67" s="379"/>
      <c r="DH67" s="379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79"/>
      <c r="DT67" s="379"/>
      <c r="DU67" s="379"/>
      <c r="DV67" s="379"/>
      <c r="DW67" s="379"/>
      <c r="DX67" s="379"/>
      <c r="DY67" s="379"/>
      <c r="DZ67" s="379"/>
      <c r="EA67" s="379"/>
      <c r="EB67" s="379"/>
      <c r="EC67" s="379"/>
      <c r="ED67" s="379"/>
      <c r="EE67" s="379"/>
      <c r="EF67" s="379"/>
      <c r="EG67" s="379"/>
      <c r="EH67" s="379"/>
      <c r="EI67" s="379"/>
      <c r="EJ67" s="379"/>
      <c r="EK67" s="379"/>
      <c r="EL67" s="379"/>
      <c r="EM67" s="379"/>
      <c r="EN67" s="379"/>
      <c r="EO67" s="379"/>
      <c r="EP67" s="379"/>
      <c r="EQ67" s="379"/>
      <c r="ER67" s="379"/>
      <c r="ES67" s="379"/>
      <c r="ET67" s="379"/>
      <c r="EU67" s="379"/>
      <c r="EV67" s="379"/>
      <c r="EW67" s="379"/>
      <c r="EX67" s="379"/>
      <c r="EY67" s="379"/>
      <c r="EZ67" s="379"/>
      <c r="FA67" s="379"/>
      <c r="FB67" s="379"/>
      <c r="FC67" s="379"/>
      <c r="FD67" s="379"/>
      <c r="FE67" s="379"/>
      <c r="FF67" s="379"/>
      <c r="FG67" s="379"/>
      <c r="FH67" s="379"/>
      <c r="FI67" s="379"/>
      <c r="FJ67" s="379"/>
      <c r="FK67" s="379"/>
      <c r="FL67" s="379"/>
      <c r="FM67" s="379"/>
      <c r="FN67" s="379"/>
      <c r="FO67" s="379"/>
      <c r="FP67" s="379"/>
      <c r="FQ67" s="379"/>
      <c r="FR67" s="379"/>
      <c r="FS67" s="379"/>
      <c r="FT67" s="379"/>
      <c r="FU67" s="379"/>
      <c r="FV67" s="379"/>
      <c r="FW67" s="379"/>
      <c r="FX67" s="379"/>
      <c r="FY67" s="379"/>
      <c r="FZ67" s="379"/>
      <c r="GA67" s="379"/>
      <c r="GB67" s="379"/>
      <c r="GC67" s="379"/>
      <c r="GD67" s="379"/>
      <c r="GE67" s="379"/>
      <c r="GF67" s="379"/>
      <c r="GG67" s="379"/>
      <c r="GH67" s="379"/>
      <c r="GI67" s="379"/>
      <c r="GJ67" s="379"/>
      <c r="GK67" s="379"/>
      <c r="GL67" s="379"/>
      <c r="GM67" s="379"/>
      <c r="GN67" s="379"/>
      <c r="GO67" s="379"/>
      <c r="GP67" s="379"/>
      <c r="GQ67" s="379"/>
      <c r="GR67" s="379"/>
      <c r="GS67" s="379"/>
      <c r="GT67" s="379"/>
      <c r="GU67" s="379"/>
      <c r="GV67" s="379"/>
      <c r="GW67" s="379"/>
      <c r="GX67" s="379"/>
      <c r="GY67" s="379"/>
      <c r="GZ67" s="379"/>
      <c r="HA67" s="379"/>
      <c r="HB67" s="379"/>
      <c r="HC67" s="379"/>
      <c r="HD67" s="379"/>
      <c r="HE67" s="379"/>
      <c r="HF67" s="379"/>
      <c r="HG67" s="379"/>
      <c r="HH67" s="379"/>
      <c r="HI67" s="379"/>
      <c r="HJ67" s="379"/>
      <c r="HK67" s="379"/>
      <c r="HL67" s="379"/>
      <c r="HM67" s="379"/>
      <c r="HN67" s="379"/>
      <c r="HO67" s="379"/>
      <c r="HP67" s="379"/>
      <c r="HQ67" s="379"/>
      <c r="HR67" s="379"/>
      <c r="HS67" s="379"/>
      <c r="HT67" s="379"/>
      <c r="HU67" s="379"/>
      <c r="HV67" s="379"/>
      <c r="HW67" s="379"/>
      <c r="HX67" s="379"/>
      <c r="HY67" s="379"/>
      <c r="HZ67" s="379"/>
      <c r="IA67" s="379"/>
      <c r="IB67" s="379"/>
      <c r="IC67" s="379"/>
      <c r="ID67" s="379"/>
      <c r="IE67" s="379"/>
      <c r="IF67" s="379"/>
      <c r="IG67" s="379"/>
      <c r="IH67" s="379"/>
      <c r="II67" s="379"/>
      <c r="IJ67" s="379"/>
      <c r="IK67" s="379"/>
      <c r="IL67" s="379"/>
      <c r="IM67" s="379"/>
      <c r="IN67" s="379"/>
      <c r="IO67" s="379"/>
    </row>
    <row r="68" spans="1:249" s="238" customFormat="1" ht="51.75" customHeight="1">
      <c r="A68" s="2">
        <f t="shared" si="0"/>
        <v>66</v>
      </c>
      <c r="B68" s="315" t="s">
        <v>1217</v>
      </c>
      <c r="C68" s="2" t="s">
        <v>645</v>
      </c>
      <c r="D68" s="304" t="s">
        <v>1818</v>
      </c>
      <c r="E68" s="307">
        <v>2029950</v>
      </c>
      <c r="F68" s="375">
        <v>2029950</v>
      </c>
      <c r="G68" s="303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379"/>
      <c r="DC68" s="379"/>
      <c r="DD68" s="379"/>
      <c r="DE68" s="379"/>
      <c r="DF68" s="379"/>
      <c r="DG68" s="379"/>
      <c r="DH68" s="379"/>
      <c r="DI68" s="379"/>
      <c r="DJ68" s="379"/>
      <c r="DK68" s="379"/>
      <c r="DL68" s="379"/>
      <c r="DM68" s="379"/>
      <c r="DN68" s="379"/>
      <c r="DO68" s="379"/>
      <c r="DP68" s="379"/>
      <c r="DQ68" s="379"/>
      <c r="DR68" s="379"/>
      <c r="DS68" s="379"/>
      <c r="DT68" s="379"/>
      <c r="DU68" s="379"/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I68" s="379"/>
      <c r="EJ68" s="379"/>
      <c r="EK68" s="379"/>
      <c r="EL68" s="379"/>
      <c r="EM68" s="379"/>
      <c r="EN68" s="379"/>
      <c r="EO68" s="379"/>
      <c r="EP68" s="379"/>
      <c r="EQ68" s="379"/>
      <c r="ER68" s="379"/>
      <c r="ES68" s="379"/>
      <c r="ET68" s="379"/>
      <c r="EU68" s="379"/>
      <c r="EV68" s="379"/>
      <c r="EW68" s="379"/>
      <c r="EX68" s="379"/>
      <c r="EY68" s="379"/>
      <c r="EZ68" s="379"/>
      <c r="FA68" s="379"/>
      <c r="FB68" s="379"/>
      <c r="FC68" s="379"/>
      <c r="FD68" s="379"/>
      <c r="FE68" s="379"/>
      <c r="FF68" s="379"/>
      <c r="FG68" s="379"/>
      <c r="FH68" s="379"/>
      <c r="FI68" s="379"/>
      <c r="FJ68" s="379"/>
      <c r="FK68" s="379"/>
      <c r="FL68" s="379"/>
      <c r="FM68" s="379"/>
      <c r="FN68" s="379"/>
      <c r="FO68" s="379"/>
      <c r="FP68" s="379"/>
      <c r="FQ68" s="379"/>
      <c r="FR68" s="379"/>
      <c r="FS68" s="379"/>
      <c r="FT68" s="379"/>
      <c r="FU68" s="379"/>
      <c r="FV68" s="379"/>
      <c r="FW68" s="379"/>
      <c r="FX68" s="379"/>
      <c r="FY68" s="379"/>
      <c r="FZ68" s="379"/>
      <c r="GA68" s="379"/>
      <c r="GB68" s="379"/>
      <c r="GC68" s="379"/>
      <c r="GD68" s="379"/>
      <c r="GE68" s="379"/>
      <c r="GF68" s="379"/>
      <c r="GG68" s="379"/>
      <c r="GH68" s="379"/>
      <c r="GI68" s="379"/>
      <c r="GJ68" s="379"/>
      <c r="GK68" s="379"/>
      <c r="GL68" s="379"/>
      <c r="GM68" s="379"/>
      <c r="GN68" s="379"/>
      <c r="GO68" s="379"/>
      <c r="GP68" s="379"/>
      <c r="GQ68" s="379"/>
      <c r="GR68" s="379"/>
      <c r="GS68" s="379"/>
      <c r="GT68" s="379"/>
      <c r="GU68" s="379"/>
      <c r="GV68" s="379"/>
      <c r="GW68" s="379"/>
      <c r="GX68" s="379"/>
      <c r="GY68" s="379"/>
      <c r="GZ68" s="379"/>
      <c r="HA68" s="379"/>
      <c r="HB68" s="379"/>
      <c r="HC68" s="379"/>
      <c r="HD68" s="379"/>
      <c r="HE68" s="379"/>
      <c r="HF68" s="379"/>
      <c r="HG68" s="379"/>
      <c r="HH68" s="379"/>
      <c r="HI68" s="379"/>
      <c r="HJ68" s="379"/>
      <c r="HK68" s="379"/>
      <c r="HL68" s="379"/>
      <c r="HM68" s="379"/>
      <c r="HN68" s="379"/>
      <c r="HO68" s="379"/>
      <c r="HP68" s="379"/>
      <c r="HQ68" s="379"/>
      <c r="HR68" s="379"/>
      <c r="HS68" s="379"/>
      <c r="HT68" s="379"/>
      <c r="HU68" s="379"/>
      <c r="HV68" s="379"/>
      <c r="HW68" s="379"/>
      <c r="HX68" s="379"/>
      <c r="HY68" s="379"/>
      <c r="HZ68" s="379"/>
      <c r="IA68" s="379"/>
      <c r="IB68" s="379"/>
      <c r="IC68" s="379"/>
      <c r="ID68" s="379"/>
      <c r="IE68" s="379"/>
      <c r="IF68" s="379"/>
      <c r="IG68" s="379"/>
      <c r="IH68" s="379"/>
      <c r="II68" s="379"/>
      <c r="IJ68" s="379"/>
      <c r="IK68" s="379"/>
      <c r="IL68" s="379"/>
      <c r="IM68" s="379"/>
      <c r="IN68" s="379"/>
      <c r="IO68" s="379"/>
    </row>
    <row r="69" spans="1:249" s="238" customFormat="1" ht="36.75" customHeight="1">
      <c r="A69" s="2">
        <f aca="true" t="shared" si="1" ref="A69:A76">A68+1</f>
        <v>67</v>
      </c>
      <c r="B69" s="315" t="s">
        <v>1218</v>
      </c>
      <c r="C69" s="2" t="s">
        <v>647</v>
      </c>
      <c r="D69" s="304" t="s">
        <v>2083</v>
      </c>
      <c r="E69" s="307">
        <v>599480</v>
      </c>
      <c r="F69" s="375">
        <v>599480</v>
      </c>
      <c r="G69" s="303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  <c r="BA69" s="379"/>
      <c r="BB69" s="379"/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/>
      <c r="BS69" s="379"/>
      <c r="BT69" s="379"/>
      <c r="BU69" s="379"/>
      <c r="BV69" s="379"/>
      <c r="BW69" s="379"/>
      <c r="BX69" s="379"/>
      <c r="BY69" s="379"/>
      <c r="BZ69" s="379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79"/>
      <c r="CL69" s="379"/>
      <c r="CM69" s="379"/>
      <c r="CN69" s="379"/>
      <c r="CO69" s="379"/>
      <c r="CP69" s="379"/>
      <c r="CQ69" s="379"/>
      <c r="CR69" s="379"/>
      <c r="CS69" s="379"/>
      <c r="CT69" s="379"/>
      <c r="CU69" s="379"/>
      <c r="CV69" s="379"/>
      <c r="CW69" s="379"/>
      <c r="CX69" s="379"/>
      <c r="CY69" s="379"/>
      <c r="CZ69" s="379"/>
      <c r="DA69" s="379"/>
      <c r="DB69" s="379"/>
      <c r="DC69" s="379"/>
      <c r="DD69" s="379"/>
      <c r="DE69" s="379"/>
      <c r="DF69" s="379"/>
      <c r="DG69" s="379"/>
      <c r="DH69" s="379"/>
      <c r="DI69" s="379"/>
      <c r="DJ69" s="379"/>
      <c r="DK69" s="379"/>
      <c r="DL69" s="379"/>
      <c r="DM69" s="379"/>
      <c r="DN69" s="379"/>
      <c r="DO69" s="379"/>
      <c r="DP69" s="379"/>
      <c r="DQ69" s="379"/>
      <c r="DR69" s="379"/>
      <c r="DS69" s="379"/>
      <c r="DT69" s="379"/>
      <c r="DU69" s="379"/>
      <c r="DV69" s="379"/>
      <c r="DW69" s="379"/>
      <c r="DX69" s="379"/>
      <c r="DY69" s="379"/>
      <c r="DZ69" s="379"/>
      <c r="EA69" s="379"/>
      <c r="EB69" s="379"/>
      <c r="EC69" s="379"/>
      <c r="ED69" s="379"/>
      <c r="EE69" s="379"/>
      <c r="EF69" s="379"/>
      <c r="EG69" s="379"/>
      <c r="EH69" s="379"/>
      <c r="EI69" s="379"/>
      <c r="EJ69" s="379"/>
      <c r="EK69" s="379"/>
      <c r="EL69" s="379"/>
      <c r="EM69" s="379"/>
      <c r="EN69" s="379"/>
      <c r="EO69" s="379"/>
      <c r="EP69" s="379"/>
      <c r="EQ69" s="379"/>
      <c r="ER69" s="379"/>
      <c r="ES69" s="379"/>
      <c r="ET69" s="379"/>
      <c r="EU69" s="379"/>
      <c r="EV69" s="379"/>
      <c r="EW69" s="379"/>
      <c r="EX69" s="379"/>
      <c r="EY69" s="379"/>
      <c r="EZ69" s="379"/>
      <c r="FA69" s="379"/>
      <c r="FB69" s="379"/>
      <c r="FC69" s="379"/>
      <c r="FD69" s="379"/>
      <c r="FE69" s="379"/>
      <c r="FF69" s="379"/>
      <c r="FG69" s="379"/>
      <c r="FH69" s="379"/>
      <c r="FI69" s="379"/>
      <c r="FJ69" s="379"/>
      <c r="FK69" s="379"/>
      <c r="FL69" s="379"/>
      <c r="FM69" s="379"/>
      <c r="FN69" s="379"/>
      <c r="FO69" s="379"/>
      <c r="FP69" s="379"/>
      <c r="FQ69" s="379"/>
      <c r="FR69" s="379"/>
      <c r="FS69" s="379"/>
      <c r="FT69" s="379"/>
      <c r="FU69" s="379"/>
      <c r="FV69" s="379"/>
      <c r="FW69" s="379"/>
      <c r="FX69" s="379"/>
      <c r="FY69" s="379"/>
      <c r="FZ69" s="379"/>
      <c r="GA69" s="379"/>
      <c r="GB69" s="379"/>
      <c r="GC69" s="379"/>
      <c r="GD69" s="379"/>
      <c r="GE69" s="379"/>
      <c r="GF69" s="379"/>
      <c r="GG69" s="379"/>
      <c r="GH69" s="379"/>
      <c r="GI69" s="379"/>
      <c r="GJ69" s="379"/>
      <c r="GK69" s="379"/>
      <c r="GL69" s="379"/>
      <c r="GM69" s="379"/>
      <c r="GN69" s="379"/>
      <c r="GO69" s="379"/>
      <c r="GP69" s="379"/>
      <c r="GQ69" s="379"/>
      <c r="GR69" s="379"/>
      <c r="GS69" s="379"/>
      <c r="GT69" s="379"/>
      <c r="GU69" s="379"/>
      <c r="GV69" s="379"/>
      <c r="GW69" s="379"/>
      <c r="GX69" s="379"/>
      <c r="GY69" s="379"/>
      <c r="GZ69" s="379"/>
      <c r="HA69" s="379"/>
      <c r="HB69" s="379"/>
      <c r="HC69" s="379"/>
      <c r="HD69" s="379"/>
      <c r="HE69" s="379"/>
      <c r="HF69" s="379"/>
      <c r="HG69" s="379"/>
      <c r="HH69" s="379"/>
      <c r="HI69" s="379"/>
      <c r="HJ69" s="379"/>
      <c r="HK69" s="379"/>
      <c r="HL69" s="379"/>
      <c r="HM69" s="379"/>
      <c r="HN69" s="379"/>
      <c r="HO69" s="379"/>
      <c r="HP69" s="379"/>
      <c r="HQ69" s="379"/>
      <c r="HR69" s="379"/>
      <c r="HS69" s="379"/>
      <c r="HT69" s="379"/>
      <c r="HU69" s="379"/>
      <c r="HV69" s="379"/>
      <c r="HW69" s="379"/>
      <c r="HX69" s="379"/>
      <c r="HY69" s="379"/>
      <c r="HZ69" s="379"/>
      <c r="IA69" s="379"/>
      <c r="IB69" s="379"/>
      <c r="IC69" s="379"/>
      <c r="ID69" s="379"/>
      <c r="IE69" s="379"/>
      <c r="IF69" s="379"/>
      <c r="IG69" s="379"/>
      <c r="IH69" s="379"/>
      <c r="II69" s="379"/>
      <c r="IJ69" s="379"/>
      <c r="IK69" s="379"/>
      <c r="IL69" s="379"/>
      <c r="IM69" s="379"/>
      <c r="IN69" s="379"/>
      <c r="IO69" s="379"/>
    </row>
    <row r="70" spans="1:249" s="238" customFormat="1" ht="42.75" customHeight="1">
      <c r="A70" s="2">
        <f t="shared" si="1"/>
        <v>68</v>
      </c>
      <c r="B70" s="315" t="s">
        <v>1219</v>
      </c>
      <c r="C70" s="2" t="s">
        <v>646</v>
      </c>
      <c r="D70" s="304" t="s">
        <v>2084</v>
      </c>
      <c r="E70" s="307">
        <v>3446313.36</v>
      </c>
      <c r="F70" s="375">
        <v>3446313.36</v>
      </c>
      <c r="G70" s="303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  <c r="BA70" s="379"/>
      <c r="BB70" s="379"/>
      <c r="BC70" s="379"/>
      <c r="BD70" s="379"/>
      <c r="BE70" s="379"/>
      <c r="BF70" s="379"/>
      <c r="BG70" s="379"/>
      <c r="BH70" s="379"/>
      <c r="BI70" s="379"/>
      <c r="BJ70" s="379"/>
      <c r="BK70" s="379"/>
      <c r="BL70" s="379"/>
      <c r="BM70" s="379"/>
      <c r="BN70" s="379"/>
      <c r="BO70" s="379"/>
      <c r="BP70" s="379"/>
      <c r="BQ70" s="379"/>
      <c r="BR70" s="379"/>
      <c r="BS70" s="379"/>
      <c r="BT70" s="379"/>
      <c r="BU70" s="379"/>
      <c r="BV70" s="379"/>
      <c r="BW70" s="379"/>
      <c r="BX70" s="379"/>
      <c r="BY70" s="379"/>
      <c r="BZ70" s="379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79"/>
      <c r="CL70" s="379"/>
      <c r="CM70" s="379"/>
      <c r="CN70" s="379"/>
      <c r="CO70" s="379"/>
      <c r="CP70" s="379"/>
      <c r="CQ70" s="379"/>
      <c r="CR70" s="379"/>
      <c r="CS70" s="379"/>
      <c r="CT70" s="379"/>
      <c r="CU70" s="379"/>
      <c r="CV70" s="379"/>
      <c r="CW70" s="379"/>
      <c r="CX70" s="379"/>
      <c r="CY70" s="379"/>
      <c r="CZ70" s="379"/>
      <c r="DA70" s="379"/>
      <c r="DB70" s="379"/>
      <c r="DC70" s="379"/>
      <c r="DD70" s="379"/>
      <c r="DE70" s="379"/>
      <c r="DF70" s="379"/>
      <c r="DG70" s="379"/>
      <c r="DH70" s="379"/>
      <c r="DI70" s="379"/>
      <c r="DJ70" s="379"/>
      <c r="DK70" s="379"/>
      <c r="DL70" s="379"/>
      <c r="DM70" s="379"/>
      <c r="DN70" s="379"/>
      <c r="DO70" s="379"/>
      <c r="DP70" s="379"/>
      <c r="DQ70" s="379"/>
      <c r="DR70" s="379"/>
      <c r="DS70" s="379"/>
      <c r="DT70" s="379"/>
      <c r="DU70" s="379"/>
      <c r="DV70" s="379"/>
      <c r="DW70" s="379"/>
      <c r="DX70" s="379"/>
      <c r="DY70" s="379"/>
      <c r="DZ70" s="379"/>
      <c r="EA70" s="379"/>
      <c r="EB70" s="379"/>
      <c r="EC70" s="379"/>
      <c r="ED70" s="379"/>
      <c r="EE70" s="379"/>
      <c r="EF70" s="379"/>
      <c r="EG70" s="379"/>
      <c r="EH70" s="379"/>
      <c r="EI70" s="379"/>
      <c r="EJ70" s="379"/>
      <c r="EK70" s="379"/>
      <c r="EL70" s="379"/>
      <c r="EM70" s="379"/>
      <c r="EN70" s="379"/>
      <c r="EO70" s="379"/>
      <c r="EP70" s="379"/>
      <c r="EQ70" s="379"/>
      <c r="ER70" s="379"/>
      <c r="ES70" s="379"/>
      <c r="ET70" s="379"/>
      <c r="EU70" s="379"/>
      <c r="EV70" s="379"/>
      <c r="EW70" s="379"/>
      <c r="EX70" s="379"/>
      <c r="EY70" s="379"/>
      <c r="EZ70" s="379"/>
      <c r="FA70" s="379"/>
      <c r="FB70" s="379"/>
      <c r="FC70" s="379"/>
      <c r="FD70" s="379"/>
      <c r="FE70" s="379"/>
      <c r="FF70" s="379"/>
      <c r="FG70" s="379"/>
      <c r="FH70" s="379"/>
      <c r="FI70" s="379"/>
      <c r="FJ70" s="379"/>
      <c r="FK70" s="379"/>
      <c r="FL70" s="379"/>
      <c r="FM70" s="379"/>
      <c r="FN70" s="379"/>
      <c r="FO70" s="379"/>
      <c r="FP70" s="379"/>
      <c r="FQ70" s="379"/>
      <c r="FR70" s="379"/>
      <c r="FS70" s="379"/>
      <c r="FT70" s="379"/>
      <c r="FU70" s="379"/>
      <c r="FV70" s="379"/>
      <c r="FW70" s="379"/>
      <c r="FX70" s="379"/>
      <c r="FY70" s="379"/>
      <c r="FZ70" s="379"/>
      <c r="GA70" s="379"/>
      <c r="GB70" s="379"/>
      <c r="GC70" s="379"/>
      <c r="GD70" s="379"/>
      <c r="GE70" s="379"/>
      <c r="GF70" s="379"/>
      <c r="GG70" s="379"/>
      <c r="GH70" s="379"/>
      <c r="GI70" s="379"/>
      <c r="GJ70" s="379"/>
      <c r="GK70" s="379"/>
      <c r="GL70" s="379"/>
      <c r="GM70" s="379"/>
      <c r="GN70" s="379"/>
      <c r="GO70" s="379"/>
      <c r="GP70" s="379"/>
      <c r="GQ70" s="379"/>
      <c r="GR70" s="379"/>
      <c r="GS70" s="379"/>
      <c r="GT70" s="379"/>
      <c r="GU70" s="379"/>
      <c r="GV70" s="379"/>
      <c r="GW70" s="379"/>
      <c r="GX70" s="379"/>
      <c r="GY70" s="379"/>
      <c r="GZ70" s="379"/>
      <c r="HA70" s="379"/>
      <c r="HB70" s="379"/>
      <c r="HC70" s="379"/>
      <c r="HD70" s="379"/>
      <c r="HE70" s="379"/>
      <c r="HF70" s="379"/>
      <c r="HG70" s="379"/>
      <c r="HH70" s="379"/>
      <c r="HI70" s="379"/>
      <c r="HJ70" s="379"/>
      <c r="HK70" s="379"/>
      <c r="HL70" s="379"/>
      <c r="HM70" s="379"/>
      <c r="HN70" s="379"/>
      <c r="HO70" s="379"/>
      <c r="HP70" s="379"/>
      <c r="HQ70" s="379"/>
      <c r="HR70" s="379"/>
      <c r="HS70" s="379"/>
      <c r="HT70" s="379"/>
      <c r="HU70" s="379"/>
      <c r="HV70" s="379"/>
      <c r="HW70" s="379"/>
      <c r="HX70" s="379"/>
      <c r="HY70" s="379"/>
      <c r="HZ70" s="379"/>
      <c r="IA70" s="379"/>
      <c r="IB70" s="379"/>
      <c r="IC70" s="379"/>
      <c r="ID70" s="379"/>
      <c r="IE70" s="379"/>
      <c r="IF70" s="379"/>
      <c r="IG70" s="379"/>
      <c r="IH70" s="379"/>
      <c r="II70" s="379"/>
      <c r="IJ70" s="379"/>
      <c r="IK70" s="379"/>
      <c r="IL70" s="379"/>
      <c r="IM70" s="379"/>
      <c r="IN70" s="379"/>
      <c r="IO70" s="379"/>
    </row>
    <row r="71" spans="1:249" s="238" customFormat="1" ht="44.25" customHeight="1">
      <c r="A71" s="2">
        <f t="shared" si="1"/>
        <v>69</v>
      </c>
      <c r="B71" s="313" t="s">
        <v>1167</v>
      </c>
      <c r="C71" s="2" t="s">
        <v>584</v>
      </c>
      <c r="D71" s="304" t="s">
        <v>2085</v>
      </c>
      <c r="E71" s="307">
        <v>286000</v>
      </c>
      <c r="F71" s="375">
        <v>286000</v>
      </c>
      <c r="G71" s="303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79"/>
      <c r="CL71" s="379"/>
      <c r="CM71" s="379"/>
      <c r="CN71" s="379"/>
      <c r="CO71" s="379"/>
      <c r="CP71" s="379"/>
      <c r="CQ71" s="379"/>
      <c r="CR71" s="379"/>
      <c r="CS71" s="379"/>
      <c r="CT71" s="379"/>
      <c r="CU71" s="379"/>
      <c r="CV71" s="379"/>
      <c r="CW71" s="379"/>
      <c r="CX71" s="379"/>
      <c r="CY71" s="379"/>
      <c r="CZ71" s="379"/>
      <c r="DA71" s="379"/>
      <c r="DB71" s="379"/>
      <c r="DC71" s="379"/>
      <c r="DD71" s="379"/>
      <c r="DE71" s="379"/>
      <c r="DF71" s="379"/>
      <c r="DG71" s="379"/>
      <c r="DH71" s="379"/>
      <c r="DI71" s="379"/>
      <c r="DJ71" s="379"/>
      <c r="DK71" s="379"/>
      <c r="DL71" s="379"/>
      <c r="DM71" s="379"/>
      <c r="DN71" s="379"/>
      <c r="DO71" s="379"/>
      <c r="DP71" s="379"/>
      <c r="DQ71" s="379"/>
      <c r="DR71" s="379"/>
      <c r="DS71" s="379"/>
      <c r="DT71" s="379"/>
      <c r="DU71" s="379"/>
      <c r="DV71" s="379"/>
      <c r="DW71" s="379"/>
      <c r="DX71" s="379"/>
      <c r="DY71" s="379"/>
      <c r="DZ71" s="379"/>
      <c r="EA71" s="379"/>
      <c r="EB71" s="379"/>
      <c r="EC71" s="379"/>
      <c r="ED71" s="379"/>
      <c r="EE71" s="379"/>
      <c r="EF71" s="379"/>
      <c r="EG71" s="379"/>
      <c r="EH71" s="379"/>
      <c r="EI71" s="379"/>
      <c r="EJ71" s="379"/>
      <c r="EK71" s="379"/>
      <c r="EL71" s="379"/>
      <c r="EM71" s="379"/>
      <c r="EN71" s="379"/>
      <c r="EO71" s="379"/>
      <c r="EP71" s="379"/>
      <c r="EQ71" s="379"/>
      <c r="ER71" s="379"/>
      <c r="ES71" s="379"/>
      <c r="ET71" s="379"/>
      <c r="EU71" s="379"/>
      <c r="EV71" s="379"/>
      <c r="EW71" s="379"/>
      <c r="EX71" s="379"/>
      <c r="EY71" s="379"/>
      <c r="EZ71" s="379"/>
      <c r="FA71" s="379"/>
      <c r="FB71" s="379"/>
      <c r="FC71" s="379"/>
      <c r="FD71" s="379"/>
      <c r="FE71" s="379"/>
      <c r="FF71" s="379"/>
      <c r="FG71" s="379"/>
      <c r="FH71" s="379"/>
      <c r="FI71" s="379"/>
      <c r="FJ71" s="379"/>
      <c r="FK71" s="379"/>
      <c r="FL71" s="379"/>
      <c r="FM71" s="379"/>
      <c r="FN71" s="379"/>
      <c r="FO71" s="379"/>
      <c r="FP71" s="379"/>
      <c r="FQ71" s="379"/>
      <c r="FR71" s="379"/>
      <c r="FS71" s="379"/>
      <c r="FT71" s="379"/>
      <c r="FU71" s="379"/>
      <c r="FV71" s="379"/>
      <c r="FW71" s="379"/>
      <c r="FX71" s="379"/>
      <c r="FY71" s="379"/>
      <c r="FZ71" s="379"/>
      <c r="GA71" s="379"/>
      <c r="GB71" s="379"/>
      <c r="GC71" s="379"/>
      <c r="GD71" s="379"/>
      <c r="GE71" s="379"/>
      <c r="GF71" s="379"/>
      <c r="GG71" s="379"/>
      <c r="GH71" s="379"/>
      <c r="GI71" s="379"/>
      <c r="GJ71" s="379"/>
      <c r="GK71" s="379"/>
      <c r="GL71" s="379"/>
      <c r="GM71" s="379"/>
      <c r="GN71" s="379"/>
      <c r="GO71" s="379"/>
      <c r="GP71" s="379"/>
      <c r="GQ71" s="379"/>
      <c r="GR71" s="379"/>
      <c r="GS71" s="379"/>
      <c r="GT71" s="379"/>
      <c r="GU71" s="379"/>
      <c r="GV71" s="379"/>
      <c r="GW71" s="379"/>
      <c r="GX71" s="379"/>
      <c r="GY71" s="379"/>
      <c r="GZ71" s="379"/>
      <c r="HA71" s="379"/>
      <c r="HB71" s="379"/>
      <c r="HC71" s="379"/>
      <c r="HD71" s="379"/>
      <c r="HE71" s="379"/>
      <c r="HF71" s="379"/>
      <c r="HG71" s="379"/>
      <c r="HH71" s="379"/>
      <c r="HI71" s="379"/>
      <c r="HJ71" s="379"/>
      <c r="HK71" s="379"/>
      <c r="HL71" s="379"/>
      <c r="HM71" s="379"/>
      <c r="HN71" s="379"/>
      <c r="HO71" s="379"/>
      <c r="HP71" s="379"/>
      <c r="HQ71" s="379"/>
      <c r="HR71" s="379"/>
      <c r="HS71" s="379"/>
      <c r="HT71" s="379"/>
      <c r="HU71" s="379"/>
      <c r="HV71" s="379"/>
      <c r="HW71" s="379"/>
      <c r="HX71" s="379"/>
      <c r="HY71" s="379"/>
      <c r="HZ71" s="379"/>
      <c r="IA71" s="379"/>
      <c r="IB71" s="379"/>
      <c r="IC71" s="379"/>
      <c r="ID71" s="379"/>
      <c r="IE71" s="379"/>
      <c r="IF71" s="379"/>
      <c r="IG71" s="379"/>
      <c r="IH71" s="379"/>
      <c r="II71" s="379"/>
      <c r="IJ71" s="379"/>
      <c r="IK71" s="379"/>
      <c r="IL71" s="379"/>
      <c r="IM71" s="379"/>
      <c r="IN71" s="379"/>
      <c r="IO71" s="379"/>
    </row>
    <row r="72" spans="1:249" s="238" customFormat="1" ht="47.25" customHeight="1">
      <c r="A72" s="2">
        <f t="shared" si="1"/>
        <v>70</v>
      </c>
      <c r="B72" s="313" t="s">
        <v>1220</v>
      </c>
      <c r="C72" s="2" t="s">
        <v>644</v>
      </c>
      <c r="D72" s="304" t="s">
        <v>2086</v>
      </c>
      <c r="E72" s="307">
        <v>198000</v>
      </c>
      <c r="F72" s="375">
        <v>198000</v>
      </c>
      <c r="G72" s="303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  <c r="BA72" s="379"/>
      <c r="BB72" s="379"/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79"/>
      <c r="BX72" s="379"/>
      <c r="BY72" s="379"/>
      <c r="BZ72" s="379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79"/>
      <c r="CL72" s="379"/>
      <c r="CM72" s="379"/>
      <c r="CN72" s="379"/>
      <c r="CO72" s="379"/>
      <c r="CP72" s="379"/>
      <c r="CQ72" s="379"/>
      <c r="CR72" s="379"/>
      <c r="CS72" s="379"/>
      <c r="CT72" s="379"/>
      <c r="CU72" s="379"/>
      <c r="CV72" s="379"/>
      <c r="CW72" s="379"/>
      <c r="CX72" s="379"/>
      <c r="CY72" s="379"/>
      <c r="CZ72" s="379"/>
      <c r="DA72" s="379"/>
      <c r="DB72" s="379"/>
      <c r="DC72" s="379"/>
      <c r="DD72" s="379"/>
      <c r="DE72" s="379"/>
      <c r="DF72" s="379"/>
      <c r="DG72" s="379"/>
      <c r="DH72" s="379"/>
      <c r="DI72" s="379"/>
      <c r="DJ72" s="379"/>
      <c r="DK72" s="379"/>
      <c r="DL72" s="379"/>
      <c r="DM72" s="379"/>
      <c r="DN72" s="379"/>
      <c r="DO72" s="379"/>
      <c r="DP72" s="379"/>
      <c r="DQ72" s="379"/>
      <c r="DR72" s="379"/>
      <c r="DS72" s="379"/>
      <c r="DT72" s="379"/>
      <c r="DU72" s="379"/>
      <c r="DV72" s="379"/>
      <c r="DW72" s="379"/>
      <c r="DX72" s="379"/>
      <c r="DY72" s="379"/>
      <c r="DZ72" s="379"/>
      <c r="EA72" s="379"/>
      <c r="EB72" s="379"/>
      <c r="EC72" s="379"/>
      <c r="ED72" s="379"/>
      <c r="EE72" s="379"/>
      <c r="EF72" s="379"/>
      <c r="EG72" s="379"/>
      <c r="EH72" s="379"/>
      <c r="EI72" s="379"/>
      <c r="EJ72" s="379"/>
      <c r="EK72" s="379"/>
      <c r="EL72" s="379"/>
      <c r="EM72" s="379"/>
      <c r="EN72" s="379"/>
      <c r="EO72" s="379"/>
      <c r="EP72" s="379"/>
      <c r="EQ72" s="379"/>
      <c r="ER72" s="379"/>
      <c r="ES72" s="379"/>
      <c r="ET72" s="379"/>
      <c r="EU72" s="379"/>
      <c r="EV72" s="379"/>
      <c r="EW72" s="379"/>
      <c r="EX72" s="379"/>
      <c r="EY72" s="379"/>
      <c r="EZ72" s="379"/>
      <c r="FA72" s="379"/>
      <c r="FB72" s="379"/>
      <c r="FC72" s="379"/>
      <c r="FD72" s="379"/>
      <c r="FE72" s="379"/>
      <c r="FF72" s="379"/>
      <c r="FG72" s="379"/>
      <c r="FH72" s="379"/>
      <c r="FI72" s="379"/>
      <c r="FJ72" s="379"/>
      <c r="FK72" s="379"/>
      <c r="FL72" s="379"/>
      <c r="FM72" s="379"/>
      <c r="FN72" s="379"/>
      <c r="FO72" s="379"/>
      <c r="FP72" s="379"/>
      <c r="FQ72" s="379"/>
      <c r="FR72" s="379"/>
      <c r="FS72" s="379"/>
      <c r="FT72" s="379"/>
      <c r="FU72" s="379"/>
      <c r="FV72" s="379"/>
      <c r="FW72" s="379"/>
      <c r="FX72" s="379"/>
      <c r="FY72" s="379"/>
      <c r="FZ72" s="379"/>
      <c r="GA72" s="379"/>
      <c r="GB72" s="379"/>
      <c r="GC72" s="379"/>
      <c r="GD72" s="379"/>
      <c r="GE72" s="379"/>
      <c r="GF72" s="379"/>
      <c r="GG72" s="379"/>
      <c r="GH72" s="379"/>
      <c r="GI72" s="379"/>
      <c r="GJ72" s="379"/>
      <c r="GK72" s="379"/>
      <c r="GL72" s="379"/>
      <c r="GM72" s="379"/>
      <c r="GN72" s="379"/>
      <c r="GO72" s="379"/>
      <c r="GP72" s="379"/>
      <c r="GQ72" s="379"/>
      <c r="GR72" s="379"/>
      <c r="GS72" s="379"/>
      <c r="GT72" s="379"/>
      <c r="GU72" s="379"/>
      <c r="GV72" s="379"/>
      <c r="GW72" s="379"/>
      <c r="GX72" s="379"/>
      <c r="GY72" s="379"/>
      <c r="GZ72" s="379"/>
      <c r="HA72" s="379"/>
      <c r="HB72" s="379"/>
      <c r="HC72" s="379"/>
      <c r="HD72" s="379"/>
      <c r="HE72" s="379"/>
      <c r="HF72" s="379"/>
      <c r="HG72" s="379"/>
      <c r="HH72" s="379"/>
      <c r="HI72" s="379"/>
      <c r="HJ72" s="379"/>
      <c r="HK72" s="379"/>
      <c r="HL72" s="379"/>
      <c r="HM72" s="379"/>
      <c r="HN72" s="379"/>
      <c r="HO72" s="379"/>
      <c r="HP72" s="379"/>
      <c r="HQ72" s="379"/>
      <c r="HR72" s="379"/>
      <c r="HS72" s="379"/>
      <c r="HT72" s="379"/>
      <c r="HU72" s="379"/>
      <c r="HV72" s="379"/>
      <c r="HW72" s="379"/>
      <c r="HX72" s="379"/>
      <c r="HY72" s="379"/>
      <c r="HZ72" s="379"/>
      <c r="IA72" s="379"/>
      <c r="IB72" s="379"/>
      <c r="IC72" s="379"/>
      <c r="ID72" s="379"/>
      <c r="IE72" s="379"/>
      <c r="IF72" s="379"/>
      <c r="IG72" s="379"/>
      <c r="IH72" s="379"/>
      <c r="II72" s="379"/>
      <c r="IJ72" s="379"/>
      <c r="IK72" s="379"/>
      <c r="IL72" s="379"/>
      <c r="IM72" s="379"/>
      <c r="IN72" s="379"/>
      <c r="IO72" s="379"/>
    </row>
    <row r="73" spans="1:250" s="380" customFormat="1" ht="47.25" customHeight="1">
      <c r="A73" s="2">
        <f t="shared" si="1"/>
        <v>71</v>
      </c>
      <c r="B73" s="315" t="s">
        <v>1221</v>
      </c>
      <c r="C73" s="2" t="s">
        <v>645</v>
      </c>
      <c r="D73" s="304" t="s">
        <v>2087</v>
      </c>
      <c r="E73" s="307">
        <v>403000</v>
      </c>
      <c r="F73" s="375">
        <v>403000</v>
      </c>
      <c r="G73" s="303"/>
      <c r="H73" s="379"/>
      <c r="IP73" s="238"/>
    </row>
    <row r="74" spans="1:249" s="238" customFormat="1" ht="60.75" customHeight="1">
      <c r="A74" s="2">
        <f t="shared" si="1"/>
        <v>72</v>
      </c>
      <c r="B74" s="315" t="s">
        <v>1222</v>
      </c>
      <c r="C74" s="2" t="s">
        <v>644</v>
      </c>
      <c r="D74" s="304" t="s">
        <v>2088</v>
      </c>
      <c r="E74" s="307">
        <v>100000</v>
      </c>
      <c r="F74" s="375">
        <v>100000</v>
      </c>
      <c r="G74" s="303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79"/>
      <c r="CS74" s="379"/>
      <c r="CT74" s="379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379"/>
      <c r="DF74" s="379"/>
      <c r="DG74" s="379"/>
      <c r="DH74" s="379"/>
      <c r="DI74" s="379"/>
      <c r="DJ74" s="379"/>
      <c r="DK74" s="379"/>
      <c r="DL74" s="379"/>
      <c r="DM74" s="379"/>
      <c r="DN74" s="379"/>
      <c r="DO74" s="379"/>
      <c r="DP74" s="379"/>
      <c r="DQ74" s="379"/>
      <c r="DR74" s="379"/>
      <c r="DS74" s="379"/>
      <c r="DT74" s="379"/>
      <c r="DU74" s="379"/>
      <c r="DV74" s="379"/>
      <c r="DW74" s="379"/>
      <c r="DX74" s="379"/>
      <c r="DY74" s="379"/>
      <c r="DZ74" s="379"/>
      <c r="EA74" s="379"/>
      <c r="EB74" s="379"/>
      <c r="EC74" s="379"/>
      <c r="ED74" s="379"/>
      <c r="EE74" s="379"/>
      <c r="EF74" s="379"/>
      <c r="EG74" s="379"/>
      <c r="EH74" s="379"/>
      <c r="EI74" s="379"/>
      <c r="EJ74" s="379"/>
      <c r="EK74" s="379"/>
      <c r="EL74" s="379"/>
      <c r="EM74" s="379"/>
      <c r="EN74" s="379"/>
      <c r="EO74" s="379"/>
      <c r="EP74" s="379"/>
      <c r="EQ74" s="379"/>
      <c r="ER74" s="379"/>
      <c r="ES74" s="379"/>
      <c r="ET74" s="379"/>
      <c r="EU74" s="379"/>
      <c r="EV74" s="379"/>
      <c r="EW74" s="379"/>
      <c r="EX74" s="379"/>
      <c r="EY74" s="379"/>
      <c r="EZ74" s="379"/>
      <c r="FA74" s="379"/>
      <c r="FB74" s="379"/>
      <c r="FC74" s="379"/>
      <c r="FD74" s="379"/>
      <c r="FE74" s="379"/>
      <c r="FF74" s="379"/>
      <c r="FG74" s="379"/>
      <c r="FH74" s="379"/>
      <c r="FI74" s="379"/>
      <c r="FJ74" s="379"/>
      <c r="FK74" s="379"/>
      <c r="FL74" s="379"/>
      <c r="FM74" s="379"/>
      <c r="FN74" s="379"/>
      <c r="FO74" s="379"/>
      <c r="FP74" s="379"/>
      <c r="FQ74" s="379"/>
      <c r="FR74" s="379"/>
      <c r="FS74" s="379"/>
      <c r="FT74" s="379"/>
      <c r="FU74" s="379"/>
      <c r="FV74" s="379"/>
      <c r="FW74" s="379"/>
      <c r="FX74" s="379"/>
      <c r="FY74" s="379"/>
      <c r="FZ74" s="379"/>
      <c r="GA74" s="379"/>
      <c r="GB74" s="379"/>
      <c r="GC74" s="379"/>
      <c r="GD74" s="379"/>
      <c r="GE74" s="379"/>
      <c r="GF74" s="379"/>
      <c r="GG74" s="379"/>
      <c r="GH74" s="379"/>
      <c r="GI74" s="379"/>
      <c r="GJ74" s="379"/>
      <c r="GK74" s="379"/>
      <c r="GL74" s="379"/>
      <c r="GM74" s="379"/>
      <c r="GN74" s="379"/>
      <c r="GO74" s="379"/>
      <c r="GP74" s="379"/>
      <c r="GQ74" s="379"/>
      <c r="GR74" s="379"/>
      <c r="GS74" s="379"/>
      <c r="GT74" s="379"/>
      <c r="GU74" s="379"/>
      <c r="GV74" s="379"/>
      <c r="GW74" s="379"/>
      <c r="GX74" s="379"/>
      <c r="GY74" s="379"/>
      <c r="GZ74" s="379"/>
      <c r="HA74" s="379"/>
      <c r="HB74" s="379"/>
      <c r="HC74" s="379"/>
      <c r="HD74" s="379"/>
      <c r="HE74" s="379"/>
      <c r="HF74" s="379"/>
      <c r="HG74" s="379"/>
      <c r="HH74" s="379"/>
      <c r="HI74" s="379"/>
      <c r="HJ74" s="379"/>
      <c r="HK74" s="379"/>
      <c r="HL74" s="379"/>
      <c r="HM74" s="379"/>
      <c r="HN74" s="379"/>
      <c r="HO74" s="379"/>
      <c r="HP74" s="379"/>
      <c r="HQ74" s="379"/>
      <c r="HR74" s="379"/>
      <c r="HS74" s="379"/>
      <c r="HT74" s="379"/>
      <c r="HU74" s="379"/>
      <c r="HV74" s="379"/>
      <c r="HW74" s="379"/>
      <c r="HX74" s="379"/>
      <c r="HY74" s="379"/>
      <c r="HZ74" s="379"/>
      <c r="IA74" s="379"/>
      <c r="IB74" s="379"/>
      <c r="IC74" s="379"/>
      <c r="ID74" s="379"/>
      <c r="IE74" s="379"/>
      <c r="IF74" s="379"/>
      <c r="IG74" s="379"/>
      <c r="IH74" s="379"/>
      <c r="II74" s="379"/>
      <c r="IJ74" s="379"/>
      <c r="IK74" s="379"/>
      <c r="IL74" s="379"/>
      <c r="IM74" s="379"/>
      <c r="IN74" s="379"/>
      <c r="IO74" s="379"/>
    </row>
    <row r="75" spans="1:249" s="238" customFormat="1" ht="40.5" customHeight="1">
      <c r="A75" s="2">
        <f t="shared" si="1"/>
        <v>73</v>
      </c>
      <c r="B75" s="315" t="s">
        <v>1223</v>
      </c>
      <c r="C75" s="2" t="s">
        <v>584</v>
      </c>
      <c r="D75" s="304" t="s">
        <v>2089</v>
      </c>
      <c r="E75" s="307">
        <v>637972.25</v>
      </c>
      <c r="F75" s="375">
        <v>637972.25</v>
      </c>
      <c r="G75" s="303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379"/>
      <c r="BN75" s="379"/>
      <c r="BO75" s="379"/>
      <c r="BP75" s="379"/>
      <c r="BQ75" s="379"/>
      <c r="BR75" s="379"/>
      <c r="BS75" s="379"/>
      <c r="BT75" s="379"/>
      <c r="BU75" s="379"/>
      <c r="BV75" s="379"/>
      <c r="BW75" s="379"/>
      <c r="BX75" s="379"/>
      <c r="BY75" s="379"/>
      <c r="BZ75" s="379"/>
      <c r="CA75" s="379"/>
      <c r="CB75" s="379"/>
      <c r="CC75" s="379"/>
      <c r="CD75" s="379"/>
      <c r="CE75" s="379"/>
      <c r="CF75" s="379"/>
      <c r="CG75" s="379"/>
      <c r="CH75" s="379"/>
      <c r="CI75" s="379"/>
      <c r="CJ75" s="379"/>
      <c r="CK75" s="379"/>
      <c r="CL75" s="379"/>
      <c r="CM75" s="379"/>
      <c r="CN75" s="379"/>
      <c r="CO75" s="379"/>
      <c r="CP75" s="379"/>
      <c r="CQ75" s="379"/>
      <c r="CR75" s="379"/>
      <c r="CS75" s="379"/>
      <c r="CT75" s="379"/>
      <c r="CU75" s="379"/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  <c r="DT75" s="379"/>
      <c r="DU75" s="379"/>
      <c r="DV75" s="379"/>
      <c r="DW75" s="379"/>
      <c r="DX75" s="379"/>
      <c r="DY75" s="379"/>
      <c r="DZ75" s="379"/>
      <c r="EA75" s="379"/>
      <c r="EB75" s="379"/>
      <c r="EC75" s="379"/>
      <c r="ED75" s="379"/>
      <c r="EE75" s="379"/>
      <c r="EF75" s="379"/>
      <c r="EG75" s="379"/>
      <c r="EH75" s="379"/>
      <c r="EI75" s="379"/>
      <c r="EJ75" s="379"/>
      <c r="EK75" s="379"/>
      <c r="EL75" s="379"/>
      <c r="EM75" s="379"/>
      <c r="EN75" s="379"/>
      <c r="EO75" s="379"/>
      <c r="EP75" s="379"/>
      <c r="EQ75" s="379"/>
      <c r="ER75" s="379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379"/>
      <c r="FL75" s="379"/>
      <c r="FM75" s="379"/>
      <c r="FN75" s="379"/>
      <c r="FO75" s="379"/>
      <c r="FP75" s="379"/>
      <c r="FQ75" s="379"/>
      <c r="FR75" s="379"/>
      <c r="FS75" s="379"/>
      <c r="FT75" s="379"/>
      <c r="FU75" s="379"/>
      <c r="FV75" s="379"/>
      <c r="FW75" s="379"/>
      <c r="FX75" s="379"/>
      <c r="FY75" s="379"/>
      <c r="FZ75" s="379"/>
      <c r="GA75" s="379"/>
      <c r="GB75" s="379"/>
      <c r="GC75" s="379"/>
      <c r="GD75" s="379"/>
      <c r="GE75" s="379"/>
      <c r="GF75" s="379"/>
      <c r="GG75" s="379"/>
      <c r="GH75" s="379"/>
      <c r="GI75" s="379"/>
      <c r="GJ75" s="379"/>
      <c r="GK75" s="379"/>
      <c r="GL75" s="379"/>
      <c r="GM75" s="379"/>
      <c r="GN75" s="379"/>
      <c r="GO75" s="379"/>
      <c r="GP75" s="379"/>
      <c r="GQ75" s="379"/>
      <c r="GR75" s="379"/>
      <c r="GS75" s="379"/>
      <c r="GT75" s="379"/>
      <c r="GU75" s="379"/>
      <c r="GV75" s="379"/>
      <c r="GW75" s="379"/>
      <c r="GX75" s="379"/>
      <c r="GY75" s="379"/>
      <c r="GZ75" s="379"/>
      <c r="HA75" s="379"/>
      <c r="HB75" s="379"/>
      <c r="HC75" s="379"/>
      <c r="HD75" s="379"/>
      <c r="HE75" s="379"/>
      <c r="HF75" s="379"/>
      <c r="HG75" s="379"/>
      <c r="HH75" s="379"/>
      <c r="HI75" s="379"/>
      <c r="HJ75" s="379"/>
      <c r="HK75" s="379"/>
      <c r="HL75" s="379"/>
      <c r="HM75" s="379"/>
      <c r="HN75" s="379"/>
      <c r="HO75" s="379"/>
      <c r="HP75" s="379"/>
      <c r="HQ75" s="379"/>
      <c r="HR75" s="379"/>
      <c r="HS75" s="379"/>
      <c r="HT75" s="379"/>
      <c r="HU75" s="379"/>
      <c r="HV75" s="379"/>
      <c r="HW75" s="379"/>
      <c r="HX75" s="379"/>
      <c r="HY75" s="379"/>
      <c r="HZ75" s="379"/>
      <c r="IA75" s="379"/>
      <c r="IB75" s="379"/>
      <c r="IC75" s="379"/>
      <c r="ID75" s="379"/>
      <c r="IE75" s="379"/>
      <c r="IF75" s="379"/>
      <c r="IG75" s="379"/>
      <c r="IH75" s="379"/>
      <c r="II75" s="379"/>
      <c r="IJ75" s="379"/>
      <c r="IK75" s="379"/>
      <c r="IL75" s="379"/>
      <c r="IM75" s="379"/>
      <c r="IN75" s="379"/>
      <c r="IO75" s="379"/>
    </row>
    <row r="76" spans="1:249" s="238" customFormat="1" ht="43.5" customHeight="1">
      <c r="A76" s="2">
        <f t="shared" si="1"/>
        <v>74</v>
      </c>
      <c r="B76" s="315" t="s">
        <v>1167</v>
      </c>
      <c r="C76" s="2" t="s">
        <v>584</v>
      </c>
      <c r="D76" s="304" t="s">
        <v>2090</v>
      </c>
      <c r="E76" s="307">
        <v>218000</v>
      </c>
      <c r="F76" s="375">
        <v>218000</v>
      </c>
      <c r="G76" s="303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  <c r="AW76" s="379"/>
      <c r="AX76" s="379"/>
      <c r="AY76" s="379"/>
      <c r="AZ76" s="379"/>
      <c r="BA76" s="379"/>
      <c r="BB76" s="379"/>
      <c r="BC76" s="379"/>
      <c r="BD76" s="379"/>
      <c r="BE76" s="379"/>
      <c r="BF76" s="379"/>
      <c r="BG76" s="379"/>
      <c r="BH76" s="379"/>
      <c r="BI76" s="379"/>
      <c r="BJ76" s="379"/>
      <c r="BK76" s="379"/>
      <c r="BL76" s="379"/>
      <c r="BM76" s="379"/>
      <c r="BN76" s="379"/>
      <c r="BO76" s="379"/>
      <c r="BP76" s="379"/>
      <c r="BQ76" s="379"/>
      <c r="BR76" s="379"/>
      <c r="BS76" s="379"/>
      <c r="BT76" s="379"/>
      <c r="BU76" s="379"/>
      <c r="BV76" s="379"/>
      <c r="BW76" s="379"/>
      <c r="BX76" s="379"/>
      <c r="BY76" s="379"/>
      <c r="BZ76" s="379"/>
      <c r="CA76" s="379"/>
      <c r="CB76" s="379"/>
      <c r="CC76" s="379"/>
      <c r="CD76" s="379"/>
      <c r="CE76" s="379"/>
      <c r="CF76" s="379"/>
      <c r="CG76" s="379"/>
      <c r="CH76" s="379"/>
      <c r="CI76" s="379"/>
      <c r="CJ76" s="379"/>
      <c r="CK76" s="379"/>
      <c r="CL76" s="379"/>
      <c r="CM76" s="379"/>
      <c r="CN76" s="379"/>
      <c r="CO76" s="379"/>
      <c r="CP76" s="379"/>
      <c r="CQ76" s="379"/>
      <c r="CR76" s="379"/>
      <c r="CS76" s="379"/>
      <c r="CT76" s="379"/>
      <c r="CU76" s="379"/>
      <c r="CV76" s="379"/>
      <c r="CW76" s="379"/>
      <c r="CX76" s="379"/>
      <c r="CY76" s="379"/>
      <c r="CZ76" s="379"/>
      <c r="DA76" s="379"/>
      <c r="DB76" s="379"/>
      <c r="DC76" s="379"/>
      <c r="DD76" s="379"/>
      <c r="DE76" s="379"/>
      <c r="DF76" s="379"/>
      <c r="DG76" s="379"/>
      <c r="DH76" s="379"/>
      <c r="DI76" s="379"/>
      <c r="DJ76" s="379"/>
      <c r="DK76" s="379"/>
      <c r="DL76" s="379"/>
      <c r="DM76" s="379"/>
      <c r="DN76" s="379"/>
      <c r="DO76" s="379"/>
      <c r="DP76" s="379"/>
      <c r="DQ76" s="379"/>
      <c r="DR76" s="379"/>
      <c r="DS76" s="379"/>
      <c r="DT76" s="379"/>
      <c r="DU76" s="379"/>
      <c r="DV76" s="379"/>
      <c r="DW76" s="379"/>
      <c r="DX76" s="379"/>
      <c r="DY76" s="379"/>
      <c r="DZ76" s="379"/>
      <c r="EA76" s="379"/>
      <c r="EB76" s="379"/>
      <c r="EC76" s="379"/>
      <c r="ED76" s="379"/>
      <c r="EE76" s="379"/>
      <c r="EF76" s="379"/>
      <c r="EG76" s="379"/>
      <c r="EH76" s="379"/>
      <c r="EI76" s="379"/>
      <c r="EJ76" s="379"/>
      <c r="EK76" s="379"/>
      <c r="EL76" s="379"/>
      <c r="EM76" s="379"/>
      <c r="EN76" s="379"/>
      <c r="EO76" s="379"/>
      <c r="EP76" s="379"/>
      <c r="EQ76" s="379"/>
      <c r="ER76" s="379"/>
      <c r="ES76" s="379"/>
      <c r="ET76" s="379"/>
      <c r="EU76" s="379"/>
      <c r="EV76" s="379"/>
      <c r="EW76" s="379"/>
      <c r="EX76" s="379"/>
      <c r="EY76" s="379"/>
      <c r="EZ76" s="379"/>
      <c r="FA76" s="379"/>
      <c r="FB76" s="379"/>
      <c r="FC76" s="379"/>
      <c r="FD76" s="379"/>
      <c r="FE76" s="379"/>
      <c r="FF76" s="379"/>
      <c r="FG76" s="379"/>
      <c r="FH76" s="379"/>
      <c r="FI76" s="379"/>
      <c r="FJ76" s="379"/>
      <c r="FK76" s="379"/>
      <c r="FL76" s="379"/>
      <c r="FM76" s="379"/>
      <c r="FN76" s="379"/>
      <c r="FO76" s="379"/>
      <c r="FP76" s="379"/>
      <c r="FQ76" s="379"/>
      <c r="FR76" s="379"/>
      <c r="FS76" s="379"/>
      <c r="FT76" s="379"/>
      <c r="FU76" s="379"/>
      <c r="FV76" s="379"/>
      <c r="FW76" s="379"/>
      <c r="FX76" s="379"/>
      <c r="FY76" s="379"/>
      <c r="FZ76" s="379"/>
      <c r="GA76" s="379"/>
      <c r="GB76" s="379"/>
      <c r="GC76" s="379"/>
      <c r="GD76" s="379"/>
      <c r="GE76" s="379"/>
      <c r="GF76" s="379"/>
      <c r="GG76" s="379"/>
      <c r="GH76" s="379"/>
      <c r="GI76" s="379"/>
      <c r="GJ76" s="379"/>
      <c r="GK76" s="379"/>
      <c r="GL76" s="379"/>
      <c r="GM76" s="379"/>
      <c r="GN76" s="379"/>
      <c r="GO76" s="379"/>
      <c r="GP76" s="379"/>
      <c r="GQ76" s="379"/>
      <c r="GR76" s="379"/>
      <c r="GS76" s="379"/>
      <c r="GT76" s="379"/>
      <c r="GU76" s="379"/>
      <c r="GV76" s="379"/>
      <c r="GW76" s="379"/>
      <c r="GX76" s="379"/>
      <c r="GY76" s="379"/>
      <c r="GZ76" s="379"/>
      <c r="HA76" s="379"/>
      <c r="HB76" s="379"/>
      <c r="HC76" s="379"/>
      <c r="HD76" s="379"/>
      <c r="HE76" s="379"/>
      <c r="HF76" s="379"/>
      <c r="HG76" s="379"/>
      <c r="HH76" s="379"/>
      <c r="HI76" s="379"/>
      <c r="HJ76" s="379"/>
      <c r="HK76" s="379"/>
      <c r="HL76" s="379"/>
      <c r="HM76" s="379"/>
      <c r="HN76" s="379"/>
      <c r="HO76" s="379"/>
      <c r="HP76" s="379"/>
      <c r="HQ76" s="379"/>
      <c r="HR76" s="379"/>
      <c r="HS76" s="379"/>
      <c r="HT76" s="379"/>
      <c r="HU76" s="379"/>
      <c r="HV76" s="379"/>
      <c r="HW76" s="379"/>
      <c r="HX76" s="379"/>
      <c r="HY76" s="379"/>
      <c r="HZ76" s="379"/>
      <c r="IA76" s="379"/>
      <c r="IB76" s="379"/>
      <c r="IC76" s="379"/>
      <c r="ID76" s="379"/>
      <c r="IE76" s="379"/>
      <c r="IF76" s="379"/>
      <c r="IG76" s="379"/>
      <c r="IH76" s="379"/>
      <c r="II76" s="379"/>
      <c r="IJ76" s="379"/>
      <c r="IK76" s="379"/>
      <c r="IL76" s="379"/>
      <c r="IM76" s="379"/>
      <c r="IN76" s="379"/>
      <c r="IO76" s="379"/>
    </row>
    <row r="77" spans="2:249" s="238" customFormat="1" ht="18.75" customHeight="1">
      <c r="B77" s="316"/>
      <c r="C77" s="36"/>
      <c r="D77" s="319"/>
      <c r="E77" s="318"/>
      <c r="F77" s="302"/>
      <c r="G77" s="303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79"/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379"/>
      <c r="BW77" s="379"/>
      <c r="BX77" s="379"/>
      <c r="BY77" s="379"/>
      <c r="BZ77" s="379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79"/>
      <c r="CL77" s="379"/>
      <c r="CM77" s="379"/>
      <c r="CN77" s="379"/>
      <c r="CO77" s="379"/>
      <c r="CP77" s="379"/>
      <c r="CQ77" s="379"/>
      <c r="CR77" s="379"/>
      <c r="CS77" s="379"/>
      <c r="CT77" s="379"/>
      <c r="CU77" s="379"/>
      <c r="CV77" s="379"/>
      <c r="CW77" s="379"/>
      <c r="CX77" s="379"/>
      <c r="CY77" s="379"/>
      <c r="CZ77" s="379"/>
      <c r="DA77" s="379"/>
      <c r="DB77" s="379"/>
      <c r="DC77" s="379"/>
      <c r="DD77" s="379"/>
      <c r="DE77" s="379"/>
      <c r="DF77" s="379"/>
      <c r="DG77" s="379"/>
      <c r="DH77" s="379"/>
      <c r="DI77" s="379"/>
      <c r="DJ77" s="379"/>
      <c r="DK77" s="379"/>
      <c r="DL77" s="379"/>
      <c r="DM77" s="379"/>
      <c r="DN77" s="379"/>
      <c r="DO77" s="379"/>
      <c r="DP77" s="379"/>
      <c r="DQ77" s="379"/>
      <c r="DR77" s="379"/>
      <c r="DS77" s="379"/>
      <c r="DT77" s="379"/>
      <c r="DU77" s="379"/>
      <c r="DV77" s="379"/>
      <c r="DW77" s="379"/>
      <c r="DX77" s="379"/>
      <c r="DY77" s="379"/>
      <c r="DZ77" s="379"/>
      <c r="EA77" s="379"/>
      <c r="EB77" s="379"/>
      <c r="EC77" s="379"/>
      <c r="ED77" s="379"/>
      <c r="EE77" s="379"/>
      <c r="EF77" s="379"/>
      <c r="EG77" s="379"/>
      <c r="EH77" s="379"/>
      <c r="EI77" s="379"/>
      <c r="EJ77" s="379"/>
      <c r="EK77" s="379"/>
      <c r="EL77" s="379"/>
      <c r="EM77" s="379"/>
      <c r="EN77" s="379"/>
      <c r="EO77" s="379"/>
      <c r="EP77" s="379"/>
      <c r="EQ77" s="379"/>
      <c r="ER77" s="379"/>
      <c r="ES77" s="379"/>
      <c r="ET77" s="379"/>
      <c r="EU77" s="379"/>
      <c r="EV77" s="379"/>
      <c r="EW77" s="379"/>
      <c r="EX77" s="379"/>
      <c r="EY77" s="379"/>
      <c r="EZ77" s="379"/>
      <c r="FA77" s="379"/>
      <c r="FB77" s="379"/>
      <c r="FC77" s="379"/>
      <c r="FD77" s="379"/>
      <c r="FE77" s="379"/>
      <c r="FF77" s="379"/>
      <c r="FG77" s="379"/>
      <c r="FH77" s="379"/>
      <c r="FI77" s="379"/>
      <c r="FJ77" s="379"/>
      <c r="FK77" s="379"/>
      <c r="FL77" s="379"/>
      <c r="FM77" s="379"/>
      <c r="FN77" s="379"/>
      <c r="FO77" s="379"/>
      <c r="FP77" s="379"/>
      <c r="FQ77" s="379"/>
      <c r="FR77" s="379"/>
      <c r="FS77" s="379"/>
      <c r="FT77" s="379"/>
      <c r="FU77" s="379"/>
      <c r="FV77" s="379"/>
      <c r="FW77" s="379"/>
      <c r="FX77" s="379"/>
      <c r="FY77" s="379"/>
      <c r="FZ77" s="379"/>
      <c r="GA77" s="379"/>
      <c r="GB77" s="379"/>
      <c r="GC77" s="379"/>
      <c r="GD77" s="379"/>
      <c r="GE77" s="379"/>
      <c r="GF77" s="379"/>
      <c r="GG77" s="379"/>
      <c r="GH77" s="379"/>
      <c r="GI77" s="379"/>
      <c r="GJ77" s="379"/>
      <c r="GK77" s="379"/>
      <c r="GL77" s="379"/>
      <c r="GM77" s="379"/>
      <c r="GN77" s="379"/>
      <c r="GO77" s="379"/>
      <c r="GP77" s="379"/>
      <c r="GQ77" s="379"/>
      <c r="GR77" s="379"/>
      <c r="GS77" s="379"/>
      <c r="GT77" s="379"/>
      <c r="GU77" s="379"/>
      <c r="GV77" s="379"/>
      <c r="GW77" s="379"/>
      <c r="GX77" s="379"/>
      <c r="GY77" s="379"/>
      <c r="GZ77" s="379"/>
      <c r="HA77" s="379"/>
      <c r="HB77" s="379"/>
      <c r="HC77" s="379"/>
      <c r="HD77" s="379"/>
      <c r="HE77" s="379"/>
      <c r="HF77" s="379"/>
      <c r="HG77" s="379"/>
      <c r="HH77" s="379"/>
      <c r="HI77" s="379"/>
      <c r="HJ77" s="379"/>
      <c r="HK77" s="379"/>
      <c r="HL77" s="379"/>
      <c r="HM77" s="379"/>
      <c r="HN77" s="379"/>
      <c r="HO77" s="379"/>
      <c r="HP77" s="379"/>
      <c r="HQ77" s="379"/>
      <c r="HR77" s="379"/>
      <c r="HS77" s="379"/>
      <c r="HT77" s="379"/>
      <c r="HU77" s="379"/>
      <c r="HV77" s="379"/>
      <c r="HW77" s="379"/>
      <c r="HX77" s="379"/>
      <c r="HY77" s="379"/>
      <c r="HZ77" s="379"/>
      <c r="IA77" s="379"/>
      <c r="IB77" s="379"/>
      <c r="IC77" s="379"/>
      <c r="ID77" s="379"/>
      <c r="IE77" s="379"/>
      <c r="IF77" s="379"/>
      <c r="IG77" s="379"/>
      <c r="IH77" s="379"/>
      <c r="II77" s="379"/>
      <c r="IJ77" s="379"/>
      <c r="IK77" s="379"/>
      <c r="IL77" s="379"/>
      <c r="IM77" s="379"/>
      <c r="IN77" s="379"/>
      <c r="IO77" s="379"/>
    </row>
    <row r="78" spans="2:5" ht="12">
      <c r="B78" s="317"/>
      <c r="D78" s="320" t="s">
        <v>0</v>
      </c>
      <c r="E78" s="307">
        <f>SUM(E3:E76)</f>
        <v>51872580.93</v>
      </c>
    </row>
    <row r="79" spans="1:6" ht="12">
      <c r="A79" s="9"/>
      <c r="C79" s="4"/>
      <c r="D79" s="238"/>
      <c r="E79" s="381"/>
      <c r="F79" s="9"/>
    </row>
    <row r="80" spans="1:6" ht="12">
      <c r="A80" s="9"/>
      <c r="B80" s="383"/>
      <c r="C80" s="4"/>
      <c r="D80" s="238"/>
      <c r="E80" s="382"/>
      <c r="F80" s="9"/>
    </row>
    <row r="81" spans="1:6" ht="12">
      <c r="A81" s="9"/>
      <c r="B81" s="383"/>
      <c r="C81" s="4"/>
      <c r="D81" s="238"/>
      <c r="E81" s="5"/>
      <c r="F81" s="9"/>
    </row>
    <row r="82" spans="1:6" ht="12">
      <c r="A82" s="9"/>
      <c r="B82" s="383"/>
      <c r="C82" s="4"/>
      <c r="D82" s="238"/>
      <c r="E82" s="5"/>
      <c r="F82" s="9"/>
    </row>
    <row r="83" spans="1:6" ht="12">
      <c r="A83" s="9"/>
      <c r="B83" s="383"/>
      <c r="C83" s="4"/>
      <c r="D83" s="238"/>
      <c r="E83" s="5"/>
      <c r="F83" s="9"/>
    </row>
    <row r="84" spans="1:6" ht="12">
      <c r="A84" s="9"/>
      <c r="B84" s="383"/>
      <c r="C84" s="4"/>
      <c r="D84" s="238"/>
      <c r="E84" s="5"/>
      <c r="F84" s="9"/>
    </row>
    <row r="85" spans="1:6" ht="12">
      <c r="A85" s="9"/>
      <c r="B85" s="383"/>
      <c r="C85" s="4"/>
      <c r="D85" s="238"/>
      <c r="E85" s="5"/>
      <c r="F85" s="9"/>
    </row>
    <row r="86" spans="1:6" ht="12">
      <c r="A86" s="9"/>
      <c r="B86" s="383"/>
      <c r="C86" s="4"/>
      <c r="D86" s="238"/>
      <c r="E86" s="5"/>
      <c r="F86" s="9"/>
    </row>
    <row r="87" spans="1:6" ht="12">
      <c r="A87" s="9"/>
      <c r="B87" s="383"/>
      <c r="C87" s="4"/>
      <c r="D87" s="238"/>
      <c r="E87" s="5"/>
      <c r="F87" s="9"/>
    </row>
    <row r="88" spans="1:6" ht="12">
      <c r="A88" s="9"/>
      <c r="B88" s="383"/>
      <c r="C88" s="4"/>
      <c r="D88" s="238"/>
      <c r="E88" s="5"/>
      <c r="F88" s="9"/>
    </row>
    <row r="89" spans="1:6" ht="12">
      <c r="A89" s="9"/>
      <c r="B89" s="383"/>
      <c r="C89" s="4"/>
      <c r="D89" s="238"/>
      <c r="E89" s="5"/>
      <c r="F89" s="9"/>
    </row>
    <row r="90" spans="1:6" ht="12">
      <c r="A90" s="9"/>
      <c r="B90" s="383"/>
      <c r="C90" s="4"/>
      <c r="D90" s="238"/>
      <c r="E90" s="5"/>
      <c r="F90" s="9"/>
    </row>
    <row r="91" spans="1:6" ht="12">
      <c r="A91" s="9"/>
      <c r="B91" s="383"/>
      <c r="C91" s="4"/>
      <c r="D91" s="238"/>
      <c r="E91" s="5"/>
      <c r="F91" s="9"/>
    </row>
    <row r="92" spans="1:6" ht="12">
      <c r="A92" s="9"/>
      <c r="B92" s="383"/>
      <c r="C92" s="4"/>
      <c r="D92" s="238"/>
      <c r="E92" s="5"/>
      <c r="F92" s="9"/>
    </row>
    <row r="93" spans="1:6" ht="12">
      <c r="A93" s="9"/>
      <c r="B93" s="383"/>
      <c r="C93" s="4"/>
      <c r="D93" s="238"/>
      <c r="E93" s="5"/>
      <c r="F93" s="9"/>
    </row>
    <row r="94" spans="1:6" ht="12">
      <c r="A94" s="9"/>
      <c r="B94" s="383"/>
      <c r="C94" s="4"/>
      <c r="D94" s="238"/>
      <c r="E94" s="5"/>
      <c r="F94" s="9"/>
    </row>
    <row r="95" spans="1:6" ht="12">
      <c r="A95" s="9"/>
      <c r="B95" s="383"/>
      <c r="C95" s="4"/>
      <c r="D95" s="238"/>
      <c r="E95" s="5"/>
      <c r="F95" s="9"/>
    </row>
    <row r="96" spans="1:6" ht="12">
      <c r="A96" s="9"/>
      <c r="B96" s="383"/>
      <c r="C96" s="4"/>
      <c r="D96" s="238"/>
      <c r="E96" s="5"/>
      <c r="F96" s="9"/>
    </row>
    <row r="97" spans="1:6" ht="12">
      <c r="A97" s="9"/>
      <c r="B97" s="383"/>
      <c r="C97" s="4"/>
      <c r="D97" s="238"/>
      <c r="E97" s="5"/>
      <c r="F97" s="9"/>
    </row>
    <row r="98" spans="1:6" ht="12">
      <c r="A98" s="9"/>
      <c r="B98" s="383"/>
      <c r="C98" s="4"/>
      <c r="D98" s="238"/>
      <c r="E98" s="5"/>
      <c r="F98" s="9"/>
    </row>
    <row r="99" spans="1:6" ht="12">
      <c r="A99" s="9"/>
      <c r="B99" s="383"/>
      <c r="C99" s="4"/>
      <c r="D99" s="238"/>
      <c r="E99" s="5"/>
      <c r="F99" s="9"/>
    </row>
    <row r="100" spans="1:6" ht="12">
      <c r="A100" s="9"/>
      <c r="B100" s="383"/>
      <c r="C100" s="4"/>
      <c r="D100" s="238"/>
      <c r="E100" s="5"/>
      <c r="F100" s="9"/>
    </row>
    <row r="101" spans="1:6" ht="12">
      <c r="A101" s="9"/>
      <c r="B101" s="383"/>
      <c r="C101" s="4"/>
      <c r="D101" s="238"/>
      <c r="E101" s="5"/>
      <c r="F101" s="9"/>
    </row>
    <row r="102" spans="1:6" ht="12">
      <c r="A102" s="9"/>
      <c r="B102" s="383"/>
      <c r="C102" s="4"/>
      <c r="D102" s="238"/>
      <c r="E102" s="5"/>
      <c r="F102" s="9"/>
    </row>
    <row r="103" spans="1:6" ht="12">
      <c r="A103" s="9"/>
      <c r="B103" s="383"/>
      <c r="C103" s="4"/>
      <c r="D103" s="238"/>
      <c r="E103" s="5"/>
      <c r="F103" s="9"/>
    </row>
    <row r="104" spans="1:6" ht="12">
      <c r="A104" s="9"/>
      <c r="B104" s="383"/>
      <c r="C104" s="4"/>
      <c r="D104" s="238"/>
      <c r="E104" s="5"/>
      <c r="F104" s="9"/>
    </row>
    <row r="105" spans="1:6" ht="12">
      <c r="A105" s="9"/>
      <c r="B105" s="383"/>
      <c r="C105" s="4"/>
      <c r="D105" s="238"/>
      <c r="E105" s="5"/>
      <c r="F105" s="9"/>
    </row>
    <row r="106" spans="1:6" ht="12">
      <c r="A106" s="9"/>
      <c r="B106" s="383"/>
      <c r="C106" s="4"/>
      <c r="D106" s="238"/>
      <c r="E106" s="5"/>
      <c r="F106" s="9"/>
    </row>
    <row r="107" spans="1:6" ht="12">
      <c r="A107" s="9"/>
      <c r="B107" s="383"/>
      <c r="C107" s="4"/>
      <c r="D107" s="238"/>
      <c r="E107" s="5"/>
      <c r="F107" s="9"/>
    </row>
    <row r="108" spans="1:6" ht="12">
      <c r="A108" s="9"/>
      <c r="B108" s="383"/>
      <c r="C108" s="4"/>
      <c r="D108" s="238"/>
      <c r="E108" s="5"/>
      <c r="F108" s="9"/>
    </row>
    <row r="109" spans="1:6" ht="12">
      <c r="A109" s="9"/>
      <c r="B109" s="383"/>
      <c r="C109" s="4"/>
      <c r="D109" s="238"/>
      <c r="E109" s="5"/>
      <c r="F109" s="9"/>
    </row>
    <row r="110" spans="1:6" ht="12">
      <c r="A110" s="9"/>
      <c r="B110" s="383"/>
      <c r="C110" s="4"/>
      <c r="D110" s="238"/>
      <c r="E110" s="5"/>
      <c r="F110" s="9"/>
    </row>
    <row r="111" spans="1:6" ht="12">
      <c r="A111" s="9"/>
      <c r="B111" s="383"/>
      <c r="C111" s="4"/>
      <c r="D111" s="238"/>
      <c r="E111" s="5"/>
      <c r="F111" s="9"/>
    </row>
    <row r="112" spans="1:6" ht="12">
      <c r="A112" s="9"/>
      <c r="B112" s="383"/>
      <c r="C112" s="4"/>
      <c r="D112" s="238"/>
      <c r="E112" s="5"/>
      <c r="F112" s="9"/>
    </row>
    <row r="113" spans="1:6" ht="12">
      <c r="A113" s="9"/>
      <c r="B113" s="383"/>
      <c r="C113" s="4"/>
      <c r="D113" s="238"/>
      <c r="E113" s="5"/>
      <c r="F113" s="9"/>
    </row>
    <row r="114" spans="1:6" ht="12">
      <c r="A114" s="9"/>
      <c r="B114" s="383"/>
      <c r="C114" s="4"/>
      <c r="D114" s="238"/>
      <c r="E114" s="5"/>
      <c r="F114" s="9"/>
    </row>
    <row r="115" spans="1:6" ht="12">
      <c r="A115" s="9"/>
      <c r="B115" s="383"/>
      <c r="C115" s="4"/>
      <c r="D115" s="238"/>
      <c r="E115" s="5"/>
      <c r="F115" s="9"/>
    </row>
    <row r="116" spans="1:6" ht="12">
      <c r="A116" s="9"/>
      <c r="B116" s="383"/>
      <c r="C116" s="4"/>
      <c r="D116" s="238"/>
      <c r="E116" s="5"/>
      <c r="F116" s="9"/>
    </row>
    <row r="117" spans="1:6" ht="12">
      <c r="A117" s="9"/>
      <c r="B117" s="383"/>
      <c r="C117" s="4"/>
      <c r="D117" s="238"/>
      <c r="E117" s="5"/>
      <c r="F117" s="9"/>
    </row>
    <row r="118" spans="1:6" ht="12">
      <c r="A118" s="9"/>
      <c r="B118" s="383"/>
      <c r="C118" s="4"/>
      <c r="D118" s="238"/>
      <c r="E118" s="5"/>
      <c r="F118" s="9"/>
    </row>
    <row r="119" spans="1:6" ht="12">
      <c r="A119" s="9"/>
      <c r="B119" s="383"/>
      <c r="C119" s="4"/>
      <c r="D119" s="238"/>
      <c r="E119" s="5"/>
      <c r="F119" s="9"/>
    </row>
    <row r="120" spans="1:6" ht="12">
      <c r="A120" s="9"/>
      <c r="B120" s="383"/>
      <c r="C120" s="4"/>
      <c r="D120" s="238"/>
      <c r="E120" s="5"/>
      <c r="F120" s="9"/>
    </row>
    <row r="121" spans="1:6" ht="12">
      <c r="A121" s="9"/>
      <c r="B121" s="383"/>
      <c r="C121" s="4"/>
      <c r="D121" s="238"/>
      <c r="E121" s="5"/>
      <c r="F121" s="9"/>
    </row>
    <row r="122" spans="1:6" ht="12">
      <c r="A122" s="9"/>
      <c r="B122" s="383"/>
      <c r="C122" s="4"/>
      <c r="D122" s="238"/>
      <c r="E122" s="5"/>
      <c r="F122" s="9"/>
    </row>
    <row r="123" spans="1:6" ht="12">
      <c r="A123" s="9"/>
      <c r="B123" s="383"/>
      <c r="C123" s="4"/>
      <c r="D123" s="238"/>
      <c r="E123" s="5"/>
      <c r="F123" s="9"/>
    </row>
    <row r="124" spans="1:6" ht="12">
      <c r="A124" s="9"/>
      <c r="B124" s="383"/>
      <c r="C124" s="4"/>
      <c r="D124" s="238"/>
      <c r="E124" s="5"/>
      <c r="F124" s="9"/>
    </row>
    <row r="125" spans="1:6" ht="12">
      <c r="A125" s="9"/>
      <c r="B125" s="383"/>
      <c r="C125" s="4"/>
      <c r="D125" s="238"/>
      <c r="E125" s="5"/>
      <c r="F125" s="9"/>
    </row>
    <row r="126" spans="1:6" ht="12">
      <c r="A126" s="9"/>
      <c r="B126" s="383"/>
      <c r="C126" s="4"/>
      <c r="D126" s="238"/>
      <c r="E126" s="5"/>
      <c r="F126" s="9"/>
    </row>
    <row r="127" spans="1:6" ht="12">
      <c r="A127" s="9"/>
      <c r="B127" s="383"/>
      <c r="C127" s="4"/>
      <c r="D127" s="238"/>
      <c r="E127" s="5"/>
      <c r="F127" s="9"/>
    </row>
    <row r="128" spans="1:6" ht="12">
      <c r="A128" s="9"/>
      <c r="B128" s="383"/>
      <c r="C128" s="4"/>
      <c r="D128" s="238"/>
      <c r="E128" s="5"/>
      <c r="F128" s="9"/>
    </row>
    <row r="129" spans="1:6" ht="12">
      <c r="A129" s="9"/>
      <c r="B129" s="383"/>
      <c r="C129" s="4"/>
      <c r="D129" s="238"/>
      <c r="E129" s="5"/>
      <c r="F129" s="9"/>
    </row>
    <row r="130" spans="1:6" ht="12">
      <c r="A130" s="9"/>
      <c r="B130" s="383"/>
      <c r="C130" s="4"/>
      <c r="D130" s="238"/>
      <c r="E130" s="5"/>
      <c r="F130" s="9"/>
    </row>
    <row r="131" spans="1:6" ht="12">
      <c r="A131" s="9"/>
      <c r="B131" s="383"/>
      <c r="C131" s="4"/>
      <c r="D131" s="238"/>
      <c r="E131" s="5"/>
      <c r="F131" s="9"/>
    </row>
    <row r="132" spans="1:6" ht="12">
      <c r="A132" s="9"/>
      <c r="B132" s="383"/>
      <c r="C132" s="4"/>
      <c r="D132" s="238"/>
      <c r="E132" s="5"/>
      <c r="F132" s="9"/>
    </row>
    <row r="133" spans="1:6" ht="12">
      <c r="A133" s="9"/>
      <c r="B133" s="383"/>
      <c r="C133" s="4"/>
      <c r="D133" s="238"/>
      <c r="E133" s="5"/>
      <c r="F133" s="9"/>
    </row>
    <row r="134" spans="1:6" ht="12">
      <c r="A134" s="9"/>
      <c r="B134" s="383"/>
      <c r="C134" s="4"/>
      <c r="D134" s="238"/>
      <c r="E134" s="5"/>
      <c r="F134" s="9"/>
    </row>
    <row r="135" spans="1:6" ht="12">
      <c r="A135" s="9"/>
      <c r="B135" s="383"/>
      <c r="C135" s="4"/>
      <c r="D135" s="238"/>
      <c r="E135" s="5"/>
      <c r="F135" s="9"/>
    </row>
    <row r="136" spans="1:6" ht="12">
      <c r="A136" s="9"/>
      <c r="B136" s="383"/>
      <c r="C136" s="4"/>
      <c r="D136" s="238"/>
      <c r="E136" s="5"/>
      <c r="F136" s="9"/>
    </row>
    <row r="137" spans="1:6" ht="12">
      <c r="A137" s="9"/>
      <c r="B137" s="383"/>
      <c r="C137" s="4"/>
      <c r="D137" s="238"/>
      <c r="E137" s="5"/>
      <c r="F137" s="9"/>
    </row>
    <row r="138" spans="1:6" ht="12">
      <c r="A138" s="9"/>
      <c r="B138" s="383"/>
      <c r="C138" s="4"/>
      <c r="D138" s="238"/>
      <c r="E138" s="5"/>
      <c r="F138" s="9"/>
    </row>
    <row r="139" spans="1:6" ht="12">
      <c r="A139" s="9"/>
      <c r="B139" s="383"/>
      <c r="C139" s="4"/>
      <c r="D139" s="238"/>
      <c r="E139" s="5"/>
      <c r="F139" s="9"/>
    </row>
    <row r="140" spans="1:6" ht="12">
      <c r="A140" s="9"/>
      <c r="B140" s="383"/>
      <c r="C140" s="4"/>
      <c r="D140" s="238"/>
      <c r="E140" s="5"/>
      <c r="F140" s="9"/>
    </row>
    <row r="141" spans="1:6" ht="12">
      <c r="A141" s="9"/>
      <c r="B141" s="383"/>
      <c r="C141" s="4"/>
      <c r="D141" s="238"/>
      <c r="E141" s="5"/>
      <c r="F141" s="9"/>
    </row>
    <row r="142" spans="1:6" ht="12">
      <c r="A142" s="9"/>
      <c r="B142" s="383"/>
      <c r="C142" s="4"/>
      <c r="D142" s="238"/>
      <c r="E142" s="5"/>
      <c r="F142" s="9"/>
    </row>
    <row r="143" spans="1:6" ht="12">
      <c r="A143" s="9"/>
      <c r="B143" s="383"/>
      <c r="C143" s="4"/>
      <c r="D143" s="238"/>
      <c r="E143" s="5"/>
      <c r="F143" s="9"/>
    </row>
    <row r="144" spans="1:6" ht="12">
      <c r="A144" s="9"/>
      <c r="B144" s="383"/>
      <c r="C144" s="4"/>
      <c r="D144" s="238"/>
      <c r="E144" s="5"/>
      <c r="F144" s="9"/>
    </row>
    <row r="145" spans="1:6" ht="12">
      <c r="A145" s="9"/>
      <c r="B145" s="383"/>
      <c r="C145" s="4"/>
      <c r="D145" s="238"/>
      <c r="E145" s="5"/>
      <c r="F145" s="9"/>
    </row>
    <row r="146" spans="1:6" ht="12">
      <c r="A146" s="9"/>
      <c r="B146" s="383"/>
      <c r="C146" s="4"/>
      <c r="D146" s="238"/>
      <c r="E146" s="5"/>
      <c r="F146" s="9"/>
    </row>
    <row r="147" spans="1:6" ht="12">
      <c r="A147" s="9"/>
      <c r="B147" s="383"/>
      <c r="C147" s="4"/>
      <c r="D147" s="238"/>
      <c r="E147" s="5"/>
      <c r="F147" s="9"/>
    </row>
    <row r="148" spans="1:6" ht="12">
      <c r="A148" s="9"/>
      <c r="B148" s="383"/>
      <c r="C148" s="4"/>
      <c r="D148" s="238"/>
      <c r="E148" s="5"/>
      <c r="F148" s="9"/>
    </row>
    <row r="149" spans="1:6" ht="12">
      <c r="A149" s="9"/>
      <c r="B149" s="383"/>
      <c r="C149" s="4"/>
      <c r="D149" s="238"/>
      <c r="E149" s="5"/>
      <c r="F149" s="9"/>
    </row>
    <row r="150" spans="1:6" ht="12">
      <c r="A150" s="9"/>
      <c r="B150" s="383"/>
      <c r="C150" s="4"/>
      <c r="D150" s="238"/>
      <c r="E150" s="5"/>
      <c r="F150" s="9"/>
    </row>
    <row r="151" spans="1:6" ht="12">
      <c r="A151" s="9"/>
      <c r="B151" s="383"/>
      <c r="C151" s="4"/>
      <c r="D151" s="238"/>
      <c r="E151" s="5"/>
      <c r="F151" s="9"/>
    </row>
    <row r="152" spans="1:6" ht="12">
      <c r="A152" s="9"/>
      <c r="B152" s="383"/>
      <c r="C152" s="4"/>
      <c r="D152" s="238"/>
      <c r="E152" s="5"/>
      <c r="F152" s="9"/>
    </row>
    <row r="153" spans="1:6" ht="12">
      <c r="A153" s="9"/>
      <c r="B153" s="383"/>
      <c r="C153" s="4"/>
      <c r="D153" s="238"/>
      <c r="E153" s="5"/>
      <c r="F153" s="9"/>
    </row>
    <row r="154" spans="1:6" ht="12">
      <c r="A154" s="9"/>
      <c r="B154" s="383"/>
      <c r="C154" s="4"/>
      <c r="D154" s="238"/>
      <c r="E154" s="5"/>
      <c r="F154" s="9"/>
    </row>
    <row r="155" spans="1:6" ht="12">
      <c r="A155" s="9"/>
      <c r="B155" s="383"/>
      <c r="C155" s="4"/>
      <c r="D155" s="238"/>
      <c r="E155" s="5"/>
      <c r="F155" s="9"/>
    </row>
    <row r="156" spans="1:6" ht="12">
      <c r="A156" s="9"/>
      <c r="B156" s="383"/>
      <c r="C156" s="4"/>
      <c r="D156" s="238"/>
      <c r="E156" s="5"/>
      <c r="F156" s="9"/>
    </row>
    <row r="157" spans="1:6" ht="12">
      <c r="A157" s="9"/>
      <c r="B157" s="383"/>
      <c r="C157" s="4"/>
      <c r="D157" s="238"/>
      <c r="E157" s="5"/>
      <c r="F157" s="9"/>
    </row>
    <row r="158" spans="1:6" ht="12">
      <c r="A158" s="9"/>
      <c r="B158" s="383"/>
      <c r="C158" s="4"/>
      <c r="D158" s="238"/>
      <c r="E158" s="5"/>
      <c r="F158" s="9"/>
    </row>
    <row r="159" spans="1:6" ht="12">
      <c r="A159" s="9"/>
      <c r="B159" s="383"/>
      <c r="C159" s="4"/>
      <c r="D159" s="238"/>
      <c r="E159" s="5"/>
      <c r="F159" s="9"/>
    </row>
    <row r="160" spans="1:6" ht="12">
      <c r="A160" s="9"/>
      <c r="B160" s="383"/>
      <c r="C160" s="4"/>
      <c r="D160" s="238"/>
      <c r="E160" s="5"/>
      <c r="F160" s="9"/>
    </row>
    <row r="161" spans="1:6" ht="12">
      <c r="A161" s="9"/>
      <c r="B161" s="383"/>
      <c r="C161" s="4"/>
      <c r="D161" s="238"/>
      <c r="E161" s="5"/>
      <c r="F161" s="9"/>
    </row>
    <row r="162" spans="1:6" ht="12">
      <c r="A162" s="9"/>
      <c r="B162" s="383"/>
      <c r="C162" s="4"/>
      <c r="D162" s="238"/>
      <c r="E162" s="5"/>
      <c r="F162" s="9"/>
    </row>
    <row r="163" spans="1:6" ht="12">
      <c r="A163" s="9"/>
      <c r="B163" s="383"/>
      <c r="C163" s="4"/>
      <c r="D163" s="238"/>
      <c r="E163" s="5"/>
      <c r="F163" s="9"/>
    </row>
    <row r="164" spans="1:6" ht="12">
      <c r="A164" s="9"/>
      <c r="B164" s="383"/>
      <c r="C164" s="4"/>
      <c r="D164" s="238"/>
      <c r="E164" s="5"/>
      <c r="F164" s="9"/>
    </row>
    <row r="165" spans="1:6" ht="12">
      <c r="A165" s="9"/>
      <c r="B165" s="383"/>
      <c r="C165" s="4"/>
      <c r="D165" s="238"/>
      <c r="E165" s="5"/>
      <c r="F165" s="9"/>
    </row>
    <row r="166" spans="1:6" ht="12">
      <c r="A166" s="9"/>
      <c r="B166" s="383"/>
      <c r="C166" s="4"/>
      <c r="D166" s="238"/>
      <c r="E166" s="5"/>
      <c r="F166" s="9"/>
    </row>
    <row r="167" spans="1:6" ht="12">
      <c r="A167" s="9"/>
      <c r="B167" s="383"/>
      <c r="C167" s="4"/>
      <c r="D167" s="238"/>
      <c r="E167" s="5"/>
      <c r="F167" s="9"/>
    </row>
    <row r="168" spans="1:6" ht="12">
      <c r="A168" s="9"/>
      <c r="B168" s="383"/>
      <c r="C168" s="4"/>
      <c r="D168" s="238"/>
      <c r="E168" s="5"/>
      <c r="F168" s="9"/>
    </row>
    <row r="169" spans="1:6" ht="12">
      <c r="A169" s="9"/>
      <c r="B169" s="383"/>
      <c r="C169" s="4"/>
      <c r="D169" s="238"/>
      <c r="E169" s="5"/>
      <c r="F169" s="9"/>
    </row>
    <row r="170" spans="1:6" ht="12">
      <c r="A170" s="9"/>
      <c r="B170" s="383"/>
      <c r="C170" s="4"/>
      <c r="D170" s="238"/>
      <c r="E170" s="5"/>
      <c r="F170" s="9"/>
    </row>
    <row r="171" spans="1:6" ht="12">
      <c r="A171" s="9"/>
      <c r="B171" s="383"/>
      <c r="C171" s="4"/>
      <c r="D171" s="238"/>
      <c r="E171" s="5"/>
      <c r="F171" s="9"/>
    </row>
    <row r="172" spans="1:6" ht="12">
      <c r="A172" s="9"/>
      <c r="B172" s="383"/>
      <c r="C172" s="4"/>
      <c r="D172" s="238"/>
      <c r="E172" s="5"/>
      <c r="F172" s="9"/>
    </row>
    <row r="173" spans="1:6" ht="12">
      <c r="A173" s="9"/>
      <c r="B173" s="383"/>
      <c r="C173" s="4"/>
      <c r="D173" s="238"/>
      <c r="E173" s="5"/>
      <c r="F173" s="9"/>
    </row>
    <row r="174" spans="1:6" ht="12">
      <c r="A174" s="9"/>
      <c r="B174" s="383"/>
      <c r="C174" s="4"/>
      <c r="D174" s="238"/>
      <c r="E174" s="5"/>
      <c r="F174" s="9"/>
    </row>
    <row r="175" spans="1:6" ht="12">
      <c r="A175" s="9"/>
      <c r="B175" s="383"/>
      <c r="C175" s="4"/>
      <c r="D175" s="238"/>
      <c r="E175" s="5"/>
      <c r="F175" s="9"/>
    </row>
    <row r="176" spans="1:6" ht="12">
      <c r="A176" s="9"/>
      <c r="B176" s="383"/>
      <c r="C176" s="4"/>
      <c r="D176" s="238"/>
      <c r="E176" s="5"/>
      <c r="F176" s="9"/>
    </row>
    <row r="177" spans="1:6" ht="12">
      <c r="A177" s="9"/>
      <c r="B177" s="383"/>
      <c r="C177" s="4"/>
      <c r="D177" s="238"/>
      <c r="E177" s="5"/>
      <c r="F177" s="9"/>
    </row>
    <row r="178" spans="1:6" ht="12">
      <c r="A178" s="9"/>
      <c r="B178" s="383"/>
      <c r="C178" s="4"/>
      <c r="D178" s="238"/>
      <c r="E178" s="5"/>
      <c r="F178" s="9"/>
    </row>
    <row r="179" spans="1:6" ht="12">
      <c r="A179" s="9"/>
      <c r="B179" s="383"/>
      <c r="C179" s="4"/>
      <c r="D179" s="238"/>
      <c r="E179" s="5"/>
      <c r="F179" s="9"/>
    </row>
    <row r="180" spans="1:6" ht="12">
      <c r="A180" s="9"/>
      <c r="B180" s="383"/>
      <c r="C180" s="4"/>
      <c r="D180" s="238"/>
      <c r="E180" s="5"/>
      <c r="F180" s="9"/>
    </row>
    <row r="181" spans="1:6" ht="12">
      <c r="A181" s="9"/>
      <c r="B181" s="383"/>
      <c r="C181" s="4"/>
      <c r="D181" s="238"/>
      <c r="E181" s="5"/>
      <c r="F181" s="9"/>
    </row>
    <row r="182" spans="1:6" ht="12">
      <c r="A182" s="9"/>
      <c r="B182" s="383"/>
      <c r="C182" s="4"/>
      <c r="D182" s="238"/>
      <c r="E182" s="5"/>
      <c r="F182" s="9"/>
    </row>
    <row r="183" spans="1:6" ht="12">
      <c r="A183" s="9"/>
      <c r="B183" s="383"/>
      <c r="C183" s="4"/>
      <c r="D183" s="238"/>
      <c r="E183" s="5"/>
      <c r="F183" s="9"/>
    </row>
    <row r="184" spans="1:6" ht="12">
      <c r="A184" s="9"/>
      <c r="B184" s="383"/>
      <c r="C184" s="4"/>
      <c r="D184" s="238"/>
      <c r="E184" s="5"/>
      <c r="F184" s="9"/>
    </row>
    <row r="185" spans="1:6" ht="12">
      <c r="A185" s="9"/>
      <c r="B185" s="383"/>
      <c r="C185" s="4"/>
      <c r="D185" s="238"/>
      <c r="E185" s="5"/>
      <c r="F185" s="9"/>
    </row>
    <row r="186" spans="1:6" ht="12">
      <c r="A186" s="9"/>
      <c r="B186" s="383"/>
      <c r="C186" s="4"/>
      <c r="D186" s="238"/>
      <c r="E186" s="5"/>
      <c r="F186" s="9"/>
    </row>
    <row r="187" spans="1:6" ht="12">
      <c r="A187" s="9"/>
      <c r="B187" s="383"/>
      <c r="C187" s="4"/>
      <c r="D187" s="238"/>
      <c r="E187" s="5"/>
      <c r="F187" s="9"/>
    </row>
    <row r="188" spans="1:6" ht="12">
      <c r="A188" s="9"/>
      <c r="B188" s="383"/>
      <c r="C188" s="4"/>
      <c r="D188" s="238"/>
      <c r="E188" s="5"/>
      <c r="F188" s="9"/>
    </row>
    <row r="189" spans="1:6" ht="12">
      <c r="A189" s="9"/>
      <c r="B189" s="383"/>
      <c r="C189" s="4"/>
      <c r="D189" s="238"/>
      <c r="E189" s="5"/>
      <c r="F189" s="9"/>
    </row>
    <row r="190" spans="1:6" ht="12">
      <c r="A190" s="9"/>
      <c r="B190" s="383"/>
      <c r="C190" s="4"/>
      <c r="D190" s="238"/>
      <c r="E190" s="5"/>
      <c r="F190" s="9"/>
    </row>
    <row r="191" spans="1:6" ht="12">
      <c r="A191" s="9"/>
      <c r="B191" s="383"/>
      <c r="C191" s="4"/>
      <c r="D191" s="238"/>
      <c r="E191" s="5"/>
      <c r="F191" s="9"/>
    </row>
    <row r="192" spans="1:6" ht="12">
      <c r="A192" s="9"/>
      <c r="B192" s="383"/>
      <c r="C192" s="4"/>
      <c r="D192" s="238"/>
      <c r="E192" s="5"/>
      <c r="F192" s="9"/>
    </row>
    <row r="193" spans="1:6" ht="12">
      <c r="A193" s="9"/>
      <c r="B193" s="383"/>
      <c r="C193" s="4"/>
      <c r="D193" s="238"/>
      <c r="E193" s="5"/>
      <c r="F193" s="9"/>
    </row>
    <row r="194" spans="1:6" ht="12">
      <c r="A194" s="9"/>
      <c r="B194" s="383"/>
      <c r="C194" s="4"/>
      <c r="D194" s="238"/>
      <c r="E194" s="5"/>
      <c r="F194" s="9"/>
    </row>
    <row r="195" spans="1:6" ht="12">
      <c r="A195" s="9"/>
      <c r="B195" s="383"/>
      <c r="C195" s="4"/>
      <c r="D195" s="238"/>
      <c r="E195" s="5"/>
      <c r="F195" s="9"/>
    </row>
    <row r="196" spans="1:6" ht="12">
      <c r="A196" s="9"/>
      <c r="B196" s="383"/>
      <c r="C196" s="4"/>
      <c r="D196" s="238"/>
      <c r="E196" s="5"/>
      <c r="F196" s="9"/>
    </row>
    <row r="197" spans="1:6" ht="12">
      <c r="A197" s="9"/>
      <c r="B197" s="383"/>
      <c r="C197" s="4"/>
      <c r="D197" s="238"/>
      <c r="E197" s="5"/>
      <c r="F197" s="9"/>
    </row>
    <row r="198" spans="1:6" ht="12">
      <c r="A198" s="9"/>
      <c r="B198" s="383"/>
      <c r="C198" s="4"/>
      <c r="D198" s="238"/>
      <c r="E198" s="5"/>
      <c r="F198" s="9"/>
    </row>
    <row r="199" spans="1:6" ht="12">
      <c r="A199" s="9"/>
      <c r="B199" s="383"/>
      <c r="C199" s="4"/>
      <c r="D199" s="238"/>
      <c r="E199" s="5"/>
      <c r="F199" s="9"/>
    </row>
    <row r="200" spans="1:6" ht="12">
      <c r="A200" s="9"/>
      <c r="B200" s="383"/>
      <c r="C200" s="4"/>
      <c r="D200" s="238"/>
      <c r="E200" s="5"/>
      <c r="F200" s="9"/>
    </row>
    <row r="201" spans="1:6" ht="12">
      <c r="A201" s="9"/>
      <c r="B201" s="383"/>
      <c r="C201" s="4"/>
      <c r="D201" s="238"/>
      <c r="E201" s="5"/>
      <c r="F201" s="9"/>
    </row>
    <row r="202" spans="1:6" ht="12">
      <c r="A202" s="9"/>
      <c r="B202" s="383"/>
      <c r="C202" s="4"/>
      <c r="D202" s="238"/>
      <c r="E202" s="5"/>
      <c r="F202" s="9"/>
    </row>
    <row r="203" spans="1:6" ht="12">
      <c r="A203" s="9"/>
      <c r="B203" s="383"/>
      <c r="C203" s="4"/>
      <c r="D203" s="238"/>
      <c r="E203" s="5"/>
      <c r="F203" s="9"/>
    </row>
    <row r="204" spans="1:6" ht="12">
      <c r="A204" s="9"/>
      <c r="B204" s="383"/>
      <c r="C204" s="4"/>
      <c r="D204" s="238"/>
      <c r="E204" s="5"/>
      <c r="F204" s="9"/>
    </row>
    <row r="205" spans="1:6" ht="12">
      <c r="A205" s="9"/>
      <c r="B205" s="383"/>
      <c r="C205" s="4"/>
      <c r="D205" s="238"/>
      <c r="E205" s="5"/>
      <c r="F205" s="9"/>
    </row>
    <row r="206" spans="1:6" ht="12">
      <c r="A206" s="9"/>
      <c r="B206" s="383"/>
      <c r="C206" s="4"/>
      <c r="D206" s="238"/>
      <c r="E206" s="5"/>
      <c r="F206" s="9"/>
    </row>
    <row r="207" spans="1:6" ht="12">
      <c r="A207" s="9"/>
      <c r="B207" s="383"/>
      <c r="C207" s="4"/>
      <c r="D207" s="238"/>
      <c r="E207" s="5"/>
      <c r="F207" s="9"/>
    </row>
    <row r="208" spans="1:6" ht="12">
      <c r="A208" s="9"/>
      <c r="B208" s="383"/>
      <c r="C208" s="4"/>
      <c r="D208" s="238"/>
      <c r="E208" s="5"/>
      <c r="F208" s="9"/>
    </row>
    <row r="209" spans="1:6" ht="12">
      <c r="A209" s="9"/>
      <c r="B209" s="383"/>
      <c r="C209" s="4"/>
      <c r="D209" s="238"/>
      <c r="E209" s="5"/>
      <c r="F209" s="9"/>
    </row>
    <row r="210" spans="1:6" ht="12">
      <c r="A210" s="9"/>
      <c r="B210" s="383"/>
      <c r="C210" s="4"/>
      <c r="D210" s="238"/>
      <c r="E210" s="5"/>
      <c r="F210" s="9"/>
    </row>
    <row r="211" spans="1:6" ht="12">
      <c r="A211" s="9"/>
      <c r="B211" s="383"/>
      <c r="C211" s="4"/>
      <c r="D211" s="238"/>
      <c r="E211" s="5"/>
      <c r="F211" s="9"/>
    </row>
    <row r="212" spans="1:6" ht="12">
      <c r="A212" s="9"/>
      <c r="B212" s="383"/>
      <c r="C212" s="4"/>
      <c r="D212" s="238"/>
      <c r="E212" s="5"/>
      <c r="F212" s="9"/>
    </row>
    <row r="213" spans="1:6" ht="12">
      <c r="A213" s="9"/>
      <c r="B213" s="383"/>
      <c r="C213" s="4"/>
      <c r="D213" s="238"/>
      <c r="E213" s="5"/>
      <c r="F213" s="9"/>
    </row>
    <row r="214" spans="1:6" ht="12">
      <c r="A214" s="9"/>
      <c r="B214" s="383"/>
      <c r="C214" s="4"/>
      <c r="D214" s="238"/>
      <c r="E214" s="5"/>
      <c r="F214" s="9"/>
    </row>
    <row r="215" spans="1:6" ht="12">
      <c r="A215" s="9"/>
      <c r="B215" s="383"/>
      <c r="C215" s="4"/>
      <c r="D215" s="238"/>
      <c r="E215" s="5"/>
      <c r="F215" s="9"/>
    </row>
    <row r="216" spans="1:6" ht="12">
      <c r="A216" s="9"/>
      <c r="B216" s="383"/>
      <c r="C216" s="4"/>
      <c r="D216" s="238"/>
      <c r="E216" s="5"/>
      <c r="F216" s="9"/>
    </row>
    <row r="217" spans="1:6" ht="12">
      <c r="A217" s="9"/>
      <c r="B217" s="383"/>
      <c r="C217" s="4"/>
      <c r="D217" s="238"/>
      <c r="E217" s="5"/>
      <c r="F217" s="9"/>
    </row>
    <row r="218" spans="1:6" ht="12">
      <c r="A218" s="9"/>
      <c r="B218" s="383"/>
      <c r="C218" s="4"/>
      <c r="D218" s="238"/>
      <c r="E218" s="5"/>
      <c r="F218" s="9"/>
    </row>
    <row r="219" spans="1:6" ht="12">
      <c r="A219" s="9"/>
      <c r="B219" s="383"/>
      <c r="C219" s="4"/>
      <c r="D219" s="238"/>
      <c r="E219" s="5"/>
      <c r="F219" s="9"/>
    </row>
    <row r="220" spans="1:6" ht="12">
      <c r="A220" s="9"/>
      <c r="B220" s="383"/>
      <c r="C220" s="4"/>
      <c r="D220" s="238"/>
      <c r="E220" s="5"/>
      <c r="F220" s="9"/>
    </row>
    <row r="221" spans="1:6" ht="12">
      <c r="A221" s="9"/>
      <c r="B221" s="383"/>
      <c r="C221" s="4"/>
      <c r="D221" s="238"/>
      <c r="E221" s="5"/>
      <c r="F221" s="9"/>
    </row>
    <row r="222" spans="1:6" ht="12">
      <c r="A222" s="9"/>
      <c r="B222" s="383"/>
      <c r="C222" s="4"/>
      <c r="D222" s="238"/>
      <c r="E222" s="5"/>
      <c r="F222" s="9"/>
    </row>
    <row r="223" spans="1:6" ht="12">
      <c r="A223" s="9"/>
      <c r="B223" s="383"/>
      <c r="C223" s="4"/>
      <c r="D223" s="238"/>
      <c r="E223" s="5"/>
      <c r="F223" s="9"/>
    </row>
    <row r="224" spans="1:6" ht="12">
      <c r="A224" s="9"/>
      <c r="B224" s="383"/>
      <c r="C224" s="4"/>
      <c r="D224" s="238"/>
      <c r="E224" s="5"/>
      <c r="F224" s="9"/>
    </row>
    <row r="225" spans="1:6" ht="12">
      <c r="A225" s="9"/>
      <c r="B225" s="383"/>
      <c r="C225" s="4"/>
      <c r="D225" s="238"/>
      <c r="E225" s="5"/>
      <c r="F225" s="9"/>
    </row>
    <row r="226" spans="1:6" ht="12">
      <c r="A226" s="9"/>
      <c r="B226" s="383"/>
      <c r="C226" s="4"/>
      <c r="D226" s="238"/>
      <c r="E226" s="5"/>
      <c r="F226" s="9"/>
    </row>
    <row r="227" spans="1:6" ht="12">
      <c r="A227" s="9"/>
      <c r="B227" s="383"/>
      <c r="C227" s="4"/>
      <c r="D227" s="238"/>
      <c r="E227" s="5"/>
      <c r="F227" s="9"/>
    </row>
    <row r="228" spans="1:6" ht="12">
      <c r="A228" s="9"/>
      <c r="B228" s="383"/>
      <c r="C228" s="4"/>
      <c r="D228" s="238"/>
      <c r="E228" s="5"/>
      <c r="F228" s="9"/>
    </row>
    <row r="229" spans="1:6" ht="12">
      <c r="A229" s="9"/>
      <c r="B229" s="383"/>
      <c r="C229" s="4"/>
      <c r="D229" s="238"/>
      <c r="E229" s="5"/>
      <c r="F229" s="9"/>
    </row>
    <row r="230" spans="1:6" ht="12">
      <c r="A230" s="9"/>
      <c r="B230" s="383"/>
      <c r="C230" s="4"/>
      <c r="D230" s="238"/>
      <c r="E230" s="5"/>
      <c r="F230" s="9"/>
    </row>
    <row r="231" spans="1:6" ht="12">
      <c r="A231" s="9"/>
      <c r="B231" s="383"/>
      <c r="C231" s="4"/>
      <c r="D231" s="238"/>
      <c r="E231" s="5"/>
      <c r="F231" s="9"/>
    </row>
    <row r="232" spans="1:6" ht="12">
      <c r="A232" s="9"/>
      <c r="B232" s="383"/>
      <c r="C232" s="4"/>
      <c r="D232" s="238"/>
      <c r="E232" s="5"/>
      <c r="F232" s="9"/>
    </row>
    <row r="233" spans="1:6" ht="12">
      <c r="A233" s="9"/>
      <c r="B233" s="383"/>
      <c r="C233" s="4"/>
      <c r="D233" s="238"/>
      <c r="E233" s="5"/>
      <c r="F233" s="9"/>
    </row>
    <row r="234" spans="1:6" ht="12">
      <c r="A234" s="9"/>
      <c r="B234" s="383"/>
      <c r="C234" s="4"/>
      <c r="D234" s="238"/>
      <c r="E234" s="5"/>
      <c r="F234" s="9"/>
    </row>
    <row r="235" spans="1:6" ht="12">
      <c r="A235" s="9"/>
      <c r="B235" s="383"/>
      <c r="C235" s="4"/>
      <c r="D235" s="238"/>
      <c r="E235" s="5"/>
      <c r="F235" s="9"/>
    </row>
    <row r="236" spans="1:6" ht="12">
      <c r="A236" s="9"/>
      <c r="B236" s="383"/>
      <c r="C236" s="4"/>
      <c r="D236" s="238"/>
      <c r="E236" s="5"/>
      <c r="F236" s="9"/>
    </row>
    <row r="237" spans="1:6" ht="12">
      <c r="A237" s="9"/>
      <c r="B237" s="383"/>
      <c r="C237" s="4"/>
      <c r="D237" s="238"/>
      <c r="E237" s="5"/>
      <c r="F237" s="9"/>
    </row>
    <row r="238" spans="1:6" ht="12">
      <c r="A238" s="9"/>
      <c r="B238" s="383"/>
      <c r="C238" s="4"/>
      <c r="D238" s="238"/>
      <c r="E238" s="5"/>
      <c r="F238" s="9"/>
    </row>
    <row r="239" spans="1:6" ht="12">
      <c r="A239" s="9"/>
      <c r="B239" s="383"/>
      <c r="C239" s="4"/>
      <c r="D239" s="238"/>
      <c r="E239" s="5"/>
      <c r="F239" s="9"/>
    </row>
    <row r="240" spans="1:6" ht="12">
      <c r="A240" s="9"/>
      <c r="B240" s="383"/>
      <c r="C240" s="4"/>
      <c r="D240" s="238"/>
      <c r="E240" s="5"/>
      <c r="F240" s="9"/>
    </row>
    <row r="241" spans="1:6" ht="12">
      <c r="A241" s="9"/>
      <c r="B241" s="383"/>
      <c r="C241" s="4"/>
      <c r="D241" s="238"/>
      <c r="E241" s="5"/>
      <c r="F241" s="9"/>
    </row>
    <row r="242" spans="1:6" ht="12">
      <c r="A242" s="9"/>
      <c r="B242" s="383"/>
      <c r="C242" s="4"/>
      <c r="D242" s="238"/>
      <c r="E242" s="5"/>
      <c r="F242" s="9"/>
    </row>
    <row r="243" spans="1:6" ht="12">
      <c r="A243" s="9"/>
      <c r="B243" s="383"/>
      <c r="C243" s="4"/>
      <c r="D243" s="238"/>
      <c r="E243" s="5"/>
      <c r="F243" s="9"/>
    </row>
    <row r="244" spans="1:6" ht="12">
      <c r="A244" s="9"/>
      <c r="B244" s="383"/>
      <c r="C244" s="4"/>
      <c r="D244" s="238"/>
      <c r="E244" s="5"/>
      <c r="F244" s="9"/>
    </row>
    <row r="245" spans="1:6" ht="12">
      <c r="A245" s="9"/>
      <c r="B245" s="383"/>
      <c r="C245" s="4"/>
      <c r="D245" s="238"/>
      <c r="E245" s="5"/>
      <c r="F245" s="9"/>
    </row>
    <row r="246" spans="1:6" ht="12">
      <c r="A246" s="9"/>
      <c r="B246" s="383"/>
      <c r="C246" s="4"/>
      <c r="D246" s="238"/>
      <c r="E246" s="5"/>
      <c r="F246" s="9"/>
    </row>
    <row r="247" spans="1:6" ht="12">
      <c r="A247" s="9"/>
      <c r="B247" s="383"/>
      <c r="C247" s="4"/>
      <c r="D247" s="238"/>
      <c r="E247" s="5"/>
      <c r="F247" s="9"/>
    </row>
    <row r="248" spans="1:6" ht="12">
      <c r="A248" s="9"/>
      <c r="B248" s="383"/>
      <c r="C248" s="4"/>
      <c r="D248" s="238"/>
      <c r="E248" s="5"/>
      <c r="F248" s="9"/>
    </row>
    <row r="249" spans="1:6" ht="12">
      <c r="A249" s="9"/>
      <c r="B249" s="383"/>
      <c r="C249" s="4"/>
      <c r="D249" s="238"/>
      <c r="E249" s="5"/>
      <c r="F249" s="9"/>
    </row>
    <row r="250" spans="1:6" ht="12">
      <c r="A250" s="9"/>
      <c r="B250" s="383"/>
      <c r="C250" s="4"/>
      <c r="D250" s="238"/>
      <c r="E250" s="5"/>
      <c r="F250" s="9"/>
    </row>
    <row r="251" spans="1:6" ht="12">
      <c r="A251" s="9"/>
      <c r="B251" s="383"/>
      <c r="C251" s="4"/>
      <c r="D251" s="238"/>
      <c r="E251" s="5"/>
      <c r="F251" s="9"/>
    </row>
    <row r="252" spans="1:6" ht="12">
      <c r="A252" s="9"/>
      <c r="B252" s="383"/>
      <c r="C252" s="4"/>
      <c r="D252" s="238"/>
      <c r="E252" s="5"/>
      <c r="F252" s="9"/>
    </row>
    <row r="253" spans="1:6" ht="12">
      <c r="A253" s="9"/>
      <c r="B253" s="383"/>
      <c r="C253" s="4"/>
      <c r="D253" s="238"/>
      <c r="E253" s="5"/>
      <c r="F253" s="9"/>
    </row>
    <row r="254" spans="1:6" ht="12">
      <c r="A254" s="9"/>
      <c r="B254" s="383"/>
      <c r="C254" s="4"/>
      <c r="D254" s="238"/>
      <c r="E254" s="5"/>
      <c r="F254" s="9"/>
    </row>
    <row r="255" spans="1:6" ht="12">
      <c r="A255" s="9"/>
      <c r="B255" s="383"/>
      <c r="C255" s="4"/>
      <c r="D255" s="238"/>
      <c r="E255" s="5"/>
      <c r="F255" s="9"/>
    </row>
    <row r="256" spans="1:6" ht="12">
      <c r="A256" s="9"/>
      <c r="B256" s="383"/>
      <c r="C256" s="4"/>
      <c r="D256" s="238"/>
      <c r="E256" s="5"/>
      <c r="F256" s="9"/>
    </row>
    <row r="257" spans="1:6" ht="12">
      <c r="A257" s="9"/>
      <c r="B257" s="383"/>
      <c r="C257" s="4"/>
      <c r="D257" s="238"/>
      <c r="E257" s="5"/>
      <c r="F257" s="9"/>
    </row>
    <row r="258" spans="1:6" ht="12">
      <c r="A258" s="9"/>
      <c r="B258" s="383"/>
      <c r="C258" s="4"/>
      <c r="D258" s="238"/>
      <c r="E258" s="5"/>
      <c r="F258" s="9"/>
    </row>
    <row r="259" spans="1:6" ht="12">
      <c r="A259" s="9"/>
      <c r="B259" s="383"/>
      <c r="C259" s="4"/>
      <c r="D259" s="238"/>
      <c r="E259" s="5"/>
      <c r="F259" s="9"/>
    </row>
    <row r="260" spans="1:6" ht="12">
      <c r="A260" s="9"/>
      <c r="B260" s="383"/>
      <c r="C260" s="4"/>
      <c r="D260" s="238"/>
      <c r="E260" s="5"/>
      <c r="F260" s="9"/>
    </row>
    <row r="261" spans="1:6" ht="12">
      <c r="A261" s="9"/>
      <c r="B261" s="383"/>
      <c r="C261" s="4"/>
      <c r="D261" s="238"/>
      <c r="E261" s="5"/>
      <c r="F261" s="9"/>
    </row>
    <row r="262" spans="1:6" ht="12">
      <c r="A262" s="9"/>
      <c r="B262" s="383"/>
      <c r="C262" s="4"/>
      <c r="D262" s="238"/>
      <c r="E262" s="5"/>
      <c r="F262" s="9"/>
    </row>
    <row r="263" spans="1:6" ht="12">
      <c r="A263" s="9"/>
      <c r="B263" s="383"/>
      <c r="C263" s="4"/>
      <c r="D263" s="238"/>
      <c r="E263" s="5"/>
      <c r="F263" s="9"/>
    </row>
    <row r="264" spans="1:6" ht="12">
      <c r="A264" s="9"/>
      <c r="B264" s="383"/>
      <c r="C264" s="4"/>
      <c r="D264" s="238"/>
      <c r="E264" s="5"/>
      <c r="F264" s="9"/>
    </row>
    <row r="265" spans="1:6" ht="12">
      <c r="A265" s="9"/>
      <c r="B265" s="383"/>
      <c r="C265" s="4"/>
      <c r="D265" s="238"/>
      <c r="E265" s="5"/>
      <c r="F265" s="9"/>
    </row>
    <row r="266" spans="1:6" ht="12">
      <c r="A266" s="9"/>
      <c r="B266" s="383"/>
      <c r="C266" s="4"/>
      <c r="D266" s="238"/>
      <c r="E266" s="5"/>
      <c r="F266" s="9"/>
    </row>
    <row r="267" spans="1:6" ht="12">
      <c r="A267" s="9"/>
      <c r="B267" s="383"/>
      <c r="C267" s="4"/>
      <c r="D267" s="238"/>
      <c r="E267" s="5"/>
      <c r="F267" s="9"/>
    </row>
    <row r="268" spans="1:6" ht="12">
      <c r="A268" s="9"/>
      <c r="B268" s="383"/>
      <c r="C268" s="4"/>
      <c r="D268" s="238"/>
      <c r="E268" s="5"/>
      <c r="F268" s="9"/>
    </row>
    <row r="269" spans="1:6" ht="12">
      <c r="A269" s="9"/>
      <c r="B269" s="383"/>
      <c r="C269" s="4"/>
      <c r="D269" s="238"/>
      <c r="E269" s="5"/>
      <c r="F269" s="9"/>
    </row>
    <row r="270" spans="1:6" ht="12">
      <c r="A270" s="9"/>
      <c r="B270" s="383"/>
      <c r="C270" s="4"/>
      <c r="D270" s="238"/>
      <c r="E270" s="5"/>
      <c r="F270" s="9"/>
    </row>
    <row r="271" spans="1:6" ht="12">
      <c r="A271" s="9"/>
      <c r="B271" s="383"/>
      <c r="C271" s="4"/>
      <c r="D271" s="238"/>
      <c r="E271" s="5"/>
      <c r="F271" s="9"/>
    </row>
    <row r="272" spans="1:6" ht="12">
      <c r="A272" s="9"/>
      <c r="B272" s="383"/>
      <c r="C272" s="4"/>
      <c r="D272" s="238"/>
      <c r="E272" s="5"/>
      <c r="F272" s="9"/>
    </row>
    <row r="273" spans="1:6" ht="12">
      <c r="A273" s="9"/>
      <c r="B273" s="383"/>
      <c r="C273" s="4"/>
      <c r="D273" s="238"/>
      <c r="E273" s="5"/>
      <c r="F273" s="9"/>
    </row>
    <row r="274" spans="1:6" ht="12">
      <c r="A274" s="9"/>
      <c r="B274" s="383"/>
      <c r="C274" s="4"/>
      <c r="D274" s="238"/>
      <c r="E274" s="5"/>
      <c r="F274" s="9"/>
    </row>
    <row r="275" spans="1:6" ht="12">
      <c r="A275" s="9"/>
      <c r="B275" s="383"/>
      <c r="C275" s="4"/>
      <c r="D275" s="238"/>
      <c r="E275" s="5"/>
      <c r="F275" s="9"/>
    </row>
    <row r="276" spans="1:6" ht="12">
      <c r="A276" s="9"/>
      <c r="B276" s="383"/>
      <c r="C276" s="4"/>
      <c r="D276" s="238"/>
      <c r="E276" s="5"/>
      <c r="F276" s="9"/>
    </row>
    <row r="277" spans="1:6" ht="12">
      <c r="A277" s="9"/>
      <c r="B277" s="383"/>
      <c r="C277" s="4"/>
      <c r="D277" s="238"/>
      <c r="E277" s="5"/>
      <c r="F277" s="9"/>
    </row>
    <row r="278" spans="1:6" ht="12">
      <c r="A278" s="9"/>
      <c r="B278" s="383"/>
      <c r="C278" s="4"/>
      <c r="D278" s="238"/>
      <c r="E278" s="5"/>
      <c r="F278" s="9"/>
    </row>
    <row r="279" spans="1:6" ht="12">
      <c r="A279" s="9"/>
      <c r="B279" s="383"/>
      <c r="C279" s="4"/>
      <c r="D279" s="238"/>
      <c r="E279" s="5"/>
      <c r="F279" s="9"/>
    </row>
    <row r="280" spans="1:6" ht="12">
      <c r="A280" s="9"/>
      <c r="B280" s="383"/>
      <c r="C280" s="4"/>
      <c r="D280" s="238"/>
      <c r="E280" s="5"/>
      <c r="F280" s="9"/>
    </row>
    <row r="281" spans="1:6" ht="12">
      <c r="A281" s="9"/>
      <c r="B281" s="383"/>
      <c r="C281" s="4"/>
      <c r="D281" s="238"/>
      <c r="E281" s="5"/>
      <c r="F281" s="9"/>
    </row>
    <row r="282" spans="1:6" ht="12">
      <c r="A282" s="9"/>
      <c r="B282" s="383"/>
      <c r="C282" s="4"/>
      <c r="D282" s="238"/>
      <c r="E282" s="5"/>
      <c r="F282" s="9"/>
    </row>
    <row r="283" spans="1:6" ht="12">
      <c r="A283" s="9"/>
      <c r="B283" s="383"/>
      <c r="C283" s="4"/>
      <c r="D283" s="238"/>
      <c r="E283" s="5"/>
      <c r="F283" s="9"/>
    </row>
    <row r="284" spans="1:6" ht="12">
      <c r="A284" s="9"/>
      <c r="B284" s="383"/>
      <c r="C284" s="4"/>
      <c r="D284" s="238"/>
      <c r="E284" s="5"/>
      <c r="F284" s="9"/>
    </row>
    <row r="285" spans="1:6" ht="12">
      <c r="A285" s="9"/>
      <c r="B285" s="383"/>
      <c r="C285" s="4"/>
      <c r="D285" s="238"/>
      <c r="E285" s="5"/>
      <c r="F285" s="9"/>
    </row>
    <row r="286" spans="1:6" ht="12">
      <c r="A286" s="9"/>
      <c r="B286" s="383"/>
      <c r="C286" s="4"/>
      <c r="D286" s="238"/>
      <c r="E286" s="5"/>
      <c r="F286" s="9"/>
    </row>
    <row r="287" spans="1:6" ht="12">
      <c r="A287" s="9"/>
      <c r="B287" s="383"/>
      <c r="C287" s="4"/>
      <c r="D287" s="238"/>
      <c r="E287" s="5"/>
      <c r="F287" s="9"/>
    </row>
    <row r="288" spans="1:6" ht="12">
      <c r="A288" s="9"/>
      <c r="B288" s="383"/>
      <c r="C288" s="4"/>
      <c r="D288" s="238"/>
      <c r="E288" s="5"/>
      <c r="F288" s="9"/>
    </row>
    <row r="289" spans="1:6" ht="12">
      <c r="A289" s="9"/>
      <c r="B289" s="383"/>
      <c r="C289" s="4"/>
      <c r="D289" s="238"/>
      <c r="E289" s="5"/>
      <c r="F289" s="9"/>
    </row>
    <row r="290" spans="1:6" ht="12">
      <c r="A290" s="9"/>
      <c r="B290" s="383"/>
      <c r="C290" s="4"/>
      <c r="D290" s="238"/>
      <c r="E290" s="5"/>
      <c r="F290" s="9"/>
    </row>
    <row r="291" spans="1:6" ht="12">
      <c r="A291" s="9"/>
      <c r="B291" s="383"/>
      <c r="C291" s="4"/>
      <c r="D291" s="238"/>
      <c r="E291" s="5"/>
      <c r="F291" s="9"/>
    </row>
    <row r="292" spans="1:6" ht="12">
      <c r="A292" s="9"/>
      <c r="B292" s="383"/>
      <c r="C292" s="4"/>
      <c r="D292" s="238"/>
      <c r="E292" s="5"/>
      <c r="F292" s="9"/>
    </row>
    <row r="293" spans="1:6" ht="12">
      <c r="A293" s="9"/>
      <c r="B293" s="383"/>
      <c r="C293" s="4"/>
      <c r="D293" s="238"/>
      <c r="E293" s="5"/>
      <c r="F293" s="9"/>
    </row>
    <row r="294" spans="1:6" ht="12">
      <c r="A294" s="9"/>
      <c r="B294" s="383"/>
      <c r="C294" s="4"/>
      <c r="D294" s="238"/>
      <c r="E294" s="5"/>
      <c r="F294" s="9"/>
    </row>
    <row r="295" spans="1:6" ht="12">
      <c r="A295" s="9"/>
      <c r="B295" s="383"/>
      <c r="C295" s="4"/>
      <c r="D295" s="238"/>
      <c r="E295" s="5"/>
      <c r="F295" s="9"/>
    </row>
    <row r="296" spans="1:6" ht="12">
      <c r="A296" s="9"/>
      <c r="B296" s="383"/>
      <c r="C296" s="4"/>
      <c r="D296" s="238"/>
      <c r="E296" s="5"/>
      <c r="F296" s="9"/>
    </row>
    <row r="297" spans="1:6" ht="12">
      <c r="A297" s="9"/>
      <c r="B297" s="383"/>
      <c r="C297" s="4"/>
      <c r="D297" s="238"/>
      <c r="E297" s="5"/>
      <c r="F297" s="9"/>
    </row>
    <row r="298" spans="1:6" ht="12">
      <c r="A298" s="9"/>
      <c r="B298" s="383"/>
      <c r="C298" s="4"/>
      <c r="D298" s="238"/>
      <c r="E298" s="5"/>
      <c r="F298" s="9"/>
    </row>
    <row r="299" spans="1:6" ht="12">
      <c r="A299" s="9"/>
      <c r="B299" s="383"/>
      <c r="C299" s="4"/>
      <c r="D299" s="238"/>
      <c r="E299" s="5"/>
      <c r="F299" s="9"/>
    </row>
    <row r="300" spans="1:6" ht="12">
      <c r="A300" s="9"/>
      <c r="B300" s="383"/>
      <c r="C300" s="4"/>
      <c r="D300" s="238"/>
      <c r="E300" s="5"/>
      <c r="F300" s="9"/>
    </row>
    <row r="301" spans="1:6" ht="12">
      <c r="A301" s="9"/>
      <c r="B301" s="383"/>
      <c r="C301" s="4"/>
      <c r="D301" s="238"/>
      <c r="E301" s="5"/>
      <c r="F301" s="9"/>
    </row>
    <row r="302" spans="1:6" ht="12">
      <c r="A302" s="9"/>
      <c r="B302" s="383"/>
      <c r="C302" s="4"/>
      <c r="D302" s="238"/>
      <c r="E302" s="5"/>
      <c r="F302" s="9"/>
    </row>
    <row r="303" spans="1:6" ht="12">
      <c r="A303" s="9"/>
      <c r="B303" s="383"/>
      <c r="C303" s="4"/>
      <c r="D303" s="238"/>
      <c r="E303" s="5"/>
      <c r="F303" s="9"/>
    </row>
    <row r="304" spans="1:6" ht="12">
      <c r="A304" s="9"/>
      <c r="B304" s="383"/>
      <c r="C304" s="4"/>
      <c r="D304" s="238"/>
      <c r="E304" s="5"/>
      <c r="F304" s="9"/>
    </row>
    <row r="305" spans="1:6" ht="12">
      <c r="A305" s="9"/>
      <c r="B305" s="383"/>
      <c r="C305" s="4"/>
      <c r="D305" s="238"/>
      <c r="E305" s="5"/>
      <c r="F305" s="9"/>
    </row>
    <row r="306" spans="1:6" ht="12">
      <c r="A306" s="9"/>
      <c r="B306" s="383"/>
      <c r="C306" s="4"/>
      <c r="D306" s="238"/>
      <c r="E306" s="5"/>
      <c r="F306" s="9"/>
    </row>
    <row r="307" spans="1:6" ht="12">
      <c r="A307" s="9"/>
      <c r="B307" s="383"/>
      <c r="C307" s="4"/>
      <c r="D307" s="238"/>
      <c r="E307" s="5"/>
      <c r="F307" s="9"/>
    </row>
    <row r="308" spans="1:6" ht="12">
      <c r="A308" s="9"/>
      <c r="B308" s="383"/>
      <c r="C308" s="4"/>
      <c r="D308" s="238"/>
      <c r="E308" s="5"/>
      <c r="F308" s="9"/>
    </row>
    <row r="309" spans="1:6" ht="12">
      <c r="A309" s="9"/>
      <c r="B309" s="383"/>
      <c r="C309" s="4"/>
      <c r="D309" s="238"/>
      <c r="E309" s="5"/>
      <c r="F309" s="9"/>
    </row>
    <row r="310" spans="1:6" ht="12">
      <c r="A310" s="9"/>
      <c r="B310" s="383"/>
      <c r="C310" s="4"/>
      <c r="D310" s="238"/>
      <c r="E310" s="5"/>
      <c r="F310" s="9"/>
    </row>
    <row r="311" spans="1:6" ht="12">
      <c r="A311" s="9"/>
      <c r="B311" s="383"/>
      <c r="C311" s="4"/>
      <c r="D311" s="238"/>
      <c r="E311" s="5"/>
      <c r="F311" s="9"/>
    </row>
    <row r="312" spans="1:6" ht="12">
      <c r="A312" s="9"/>
      <c r="B312" s="383"/>
      <c r="C312" s="4"/>
      <c r="D312" s="238"/>
      <c r="E312" s="5"/>
      <c r="F312" s="9"/>
    </row>
    <row r="313" spans="1:6" ht="12">
      <c r="A313" s="9"/>
      <c r="B313" s="383"/>
      <c r="C313" s="4"/>
      <c r="D313" s="238"/>
      <c r="E313" s="5"/>
      <c r="F313" s="9"/>
    </row>
    <row r="314" spans="1:6" ht="12">
      <c r="A314" s="9"/>
      <c r="B314" s="383"/>
      <c r="C314" s="4"/>
      <c r="D314" s="238"/>
      <c r="E314" s="5"/>
      <c r="F314" s="9"/>
    </row>
    <row r="315" spans="1:6" ht="12">
      <c r="A315" s="9"/>
      <c r="B315" s="383"/>
      <c r="C315" s="4"/>
      <c r="D315" s="238"/>
      <c r="E315" s="5"/>
      <c r="F315" s="9"/>
    </row>
    <row r="316" spans="1:6" ht="12">
      <c r="A316" s="9"/>
      <c r="B316" s="383"/>
      <c r="C316" s="4"/>
      <c r="D316" s="238"/>
      <c r="E316" s="5"/>
      <c r="F316" s="9"/>
    </row>
    <row r="317" spans="1:6" ht="12">
      <c r="A317" s="9"/>
      <c r="B317" s="383"/>
      <c r="C317" s="4"/>
      <c r="D317" s="238"/>
      <c r="E317" s="5"/>
      <c r="F317" s="9"/>
    </row>
    <row r="318" spans="1:6" ht="12">
      <c r="A318" s="9"/>
      <c r="B318" s="383"/>
      <c r="C318" s="4"/>
      <c r="D318" s="238"/>
      <c r="E318" s="5"/>
      <c r="F318" s="9"/>
    </row>
    <row r="319" spans="1:6" ht="12">
      <c r="A319" s="9"/>
      <c r="B319" s="383"/>
      <c r="C319" s="4"/>
      <c r="D319" s="238"/>
      <c r="E319" s="5"/>
      <c r="F319" s="9"/>
    </row>
    <row r="320" spans="1:6" ht="12">
      <c r="A320" s="9"/>
      <c r="B320" s="383"/>
      <c r="C320" s="4"/>
      <c r="D320" s="238"/>
      <c r="E320" s="5"/>
      <c r="F320" s="9"/>
    </row>
    <row r="321" spans="1:6" ht="12">
      <c r="A321" s="9"/>
      <c r="B321" s="383"/>
      <c r="C321" s="4"/>
      <c r="D321" s="238"/>
      <c r="E321" s="5"/>
      <c r="F321" s="9"/>
    </row>
    <row r="322" spans="1:6" ht="12">
      <c r="A322" s="9"/>
      <c r="B322" s="383"/>
      <c r="C322" s="4"/>
      <c r="D322" s="238"/>
      <c r="E322" s="5"/>
      <c r="F322" s="9"/>
    </row>
    <row r="323" spans="1:6" ht="12">
      <c r="A323" s="9"/>
      <c r="B323" s="383"/>
      <c r="C323" s="4"/>
      <c r="D323" s="238"/>
      <c r="E323" s="5"/>
      <c r="F323" s="9"/>
    </row>
    <row r="324" spans="1:6" ht="12">
      <c r="A324" s="9"/>
      <c r="B324" s="383"/>
      <c r="C324" s="4"/>
      <c r="D324" s="238"/>
      <c r="E324" s="5"/>
      <c r="F324" s="9"/>
    </row>
    <row r="325" spans="1:6" ht="12">
      <c r="A325" s="9"/>
      <c r="B325" s="383"/>
      <c r="C325" s="4"/>
      <c r="D325" s="238"/>
      <c r="E325" s="5"/>
      <c r="F325" s="9"/>
    </row>
    <row r="326" spans="1:6" ht="12">
      <c r="A326" s="9"/>
      <c r="B326" s="383"/>
      <c r="C326" s="4"/>
      <c r="D326" s="238"/>
      <c r="E326" s="5"/>
      <c r="F326" s="9"/>
    </row>
    <row r="327" spans="1:6" ht="12">
      <c r="A327" s="9"/>
      <c r="B327" s="383"/>
      <c r="C327" s="4"/>
      <c r="D327" s="238"/>
      <c r="E327" s="5"/>
      <c r="F327" s="9"/>
    </row>
    <row r="328" spans="1:6" ht="12">
      <c r="A328" s="9"/>
      <c r="B328" s="383"/>
      <c r="C328" s="4"/>
      <c r="D328" s="238"/>
      <c r="E328" s="5"/>
      <c r="F328" s="9"/>
    </row>
    <row r="329" spans="1:6" ht="12">
      <c r="A329" s="9"/>
      <c r="B329" s="383"/>
      <c r="C329" s="4"/>
      <c r="D329" s="238"/>
      <c r="E329" s="5"/>
      <c r="F329" s="9"/>
    </row>
    <row r="330" spans="1:6" ht="12">
      <c r="A330" s="9"/>
      <c r="B330" s="383"/>
      <c r="C330" s="4"/>
      <c r="D330" s="238"/>
      <c r="E330" s="5"/>
      <c r="F330" s="9"/>
    </row>
    <row r="331" spans="1:6" ht="12">
      <c r="A331" s="9"/>
      <c r="B331" s="383"/>
      <c r="C331" s="4"/>
      <c r="D331" s="238"/>
      <c r="E331" s="5"/>
      <c r="F331" s="9"/>
    </row>
    <row r="332" spans="1:6" ht="12">
      <c r="A332" s="9"/>
      <c r="B332" s="383"/>
      <c r="C332" s="4"/>
      <c r="D332" s="238"/>
      <c r="E332" s="5"/>
      <c r="F332" s="9"/>
    </row>
    <row r="333" spans="1:6" ht="12">
      <c r="A333" s="9"/>
      <c r="B333" s="383"/>
      <c r="C333" s="4"/>
      <c r="D333" s="238"/>
      <c r="E333" s="5"/>
      <c r="F333" s="9"/>
    </row>
    <row r="334" spans="1:6" ht="12">
      <c r="A334" s="9"/>
      <c r="B334" s="383"/>
      <c r="C334" s="4"/>
      <c r="D334" s="238"/>
      <c r="E334" s="5"/>
      <c r="F334" s="9"/>
    </row>
    <row r="335" spans="1:6" ht="12">
      <c r="A335" s="9"/>
      <c r="B335" s="383"/>
      <c r="C335" s="4"/>
      <c r="D335" s="238"/>
      <c r="E335" s="5"/>
      <c r="F335" s="9"/>
    </row>
    <row r="336" spans="1:6" ht="12">
      <c r="A336" s="9"/>
      <c r="B336" s="383"/>
      <c r="C336" s="4"/>
      <c r="D336" s="238"/>
      <c r="E336" s="5"/>
      <c r="F336" s="9"/>
    </row>
    <row r="337" spans="1:6" ht="12">
      <c r="A337" s="9"/>
      <c r="B337" s="383"/>
      <c r="C337" s="4"/>
      <c r="D337" s="238"/>
      <c r="E337" s="5"/>
      <c r="F337" s="9"/>
    </row>
    <row r="338" spans="1:6" ht="12">
      <c r="A338" s="9"/>
      <c r="B338" s="383"/>
      <c r="C338" s="4"/>
      <c r="D338" s="238"/>
      <c r="E338" s="5"/>
      <c r="F338" s="9"/>
    </row>
    <row r="339" spans="1:6" ht="12">
      <c r="A339" s="9"/>
      <c r="B339" s="383"/>
      <c r="C339" s="4"/>
      <c r="D339" s="238"/>
      <c r="E339" s="5"/>
      <c r="F339" s="9"/>
    </row>
    <row r="340" spans="1:6" ht="12">
      <c r="A340" s="9"/>
      <c r="B340" s="383"/>
      <c r="C340" s="4"/>
      <c r="D340" s="238"/>
      <c r="E340" s="5"/>
      <c r="F340" s="9"/>
    </row>
    <row r="341" spans="1:6" ht="12">
      <c r="A341" s="9"/>
      <c r="B341" s="383"/>
      <c r="C341" s="4"/>
      <c r="D341" s="238"/>
      <c r="E341" s="5"/>
      <c r="F341" s="9"/>
    </row>
    <row r="342" spans="1:6" ht="12">
      <c r="A342" s="9"/>
      <c r="B342" s="383"/>
      <c r="C342" s="4"/>
      <c r="D342" s="238"/>
      <c r="E342" s="5"/>
      <c r="F342" s="9"/>
    </row>
    <row r="343" spans="1:6" ht="12">
      <c r="A343" s="9"/>
      <c r="B343" s="383"/>
      <c r="C343" s="4"/>
      <c r="D343" s="238"/>
      <c r="E343" s="5"/>
      <c r="F343" s="9"/>
    </row>
    <row r="344" spans="1:6" ht="12">
      <c r="A344" s="9"/>
      <c r="B344" s="383"/>
      <c r="C344" s="4"/>
      <c r="D344" s="238"/>
      <c r="E344" s="5"/>
      <c r="F344" s="9"/>
    </row>
    <row r="345" spans="1:6" ht="12">
      <c r="A345" s="9"/>
      <c r="B345" s="383"/>
      <c r="C345" s="4"/>
      <c r="D345" s="238"/>
      <c r="E345" s="5"/>
      <c r="F345" s="9"/>
    </row>
    <row r="346" spans="1:6" ht="12">
      <c r="A346" s="9"/>
      <c r="B346" s="383"/>
      <c r="C346" s="4"/>
      <c r="D346" s="238"/>
      <c r="E346" s="5"/>
      <c r="F346" s="9"/>
    </row>
    <row r="347" spans="1:6" ht="12">
      <c r="A347" s="9"/>
      <c r="B347" s="383"/>
      <c r="C347" s="4"/>
      <c r="D347" s="238"/>
      <c r="E347" s="5"/>
      <c r="F347" s="9"/>
    </row>
    <row r="348" spans="1:6" ht="12">
      <c r="A348" s="9"/>
      <c r="B348" s="383"/>
      <c r="C348" s="4"/>
      <c r="D348" s="238"/>
      <c r="E348" s="5"/>
      <c r="F348" s="9"/>
    </row>
    <row r="349" spans="1:6" ht="12">
      <c r="A349" s="9"/>
      <c r="B349" s="383"/>
      <c r="C349" s="4"/>
      <c r="D349" s="238"/>
      <c r="E349" s="5"/>
      <c r="F349" s="9"/>
    </row>
    <row r="350" spans="1:6" ht="12">
      <c r="A350" s="9"/>
      <c r="B350" s="383"/>
      <c r="C350" s="4"/>
      <c r="D350" s="238"/>
      <c r="E350" s="5"/>
      <c r="F350" s="9"/>
    </row>
    <row r="351" spans="1:6" ht="12">
      <c r="A351" s="9"/>
      <c r="B351" s="383"/>
      <c r="C351" s="4"/>
      <c r="D351" s="238"/>
      <c r="E351" s="5"/>
      <c r="F351" s="9"/>
    </row>
    <row r="352" spans="1:6" ht="12">
      <c r="A352" s="9"/>
      <c r="B352" s="383"/>
      <c r="C352" s="4"/>
      <c r="D352" s="238"/>
      <c r="E352" s="5"/>
      <c r="F352" s="9"/>
    </row>
    <row r="353" spans="1:6" ht="12">
      <c r="A353" s="9"/>
      <c r="B353" s="383"/>
      <c r="C353" s="4"/>
      <c r="D353" s="238"/>
      <c r="E353" s="5"/>
      <c r="F353" s="9"/>
    </row>
    <row r="354" spans="1:6" ht="12">
      <c r="A354" s="9"/>
      <c r="B354" s="383"/>
      <c r="C354" s="4"/>
      <c r="D354" s="238"/>
      <c r="E354" s="5"/>
      <c r="F354" s="9"/>
    </row>
    <row r="355" spans="1:6" ht="12">
      <c r="A355" s="9"/>
      <c r="B355" s="383"/>
      <c r="C355" s="4"/>
      <c r="D355" s="238"/>
      <c r="E355" s="5"/>
      <c r="F355" s="9"/>
    </row>
    <row r="356" spans="1:6" ht="12">
      <c r="A356" s="9"/>
      <c r="B356" s="383"/>
      <c r="C356" s="4"/>
      <c r="D356" s="238"/>
      <c r="E356" s="5"/>
      <c r="F356" s="9"/>
    </row>
    <row r="357" spans="1:6" ht="12">
      <c r="A357" s="9"/>
      <c r="B357" s="383"/>
      <c r="C357" s="4"/>
      <c r="D357" s="238"/>
      <c r="E357" s="5"/>
      <c r="F357" s="9"/>
    </row>
    <row r="358" spans="1:6" ht="12">
      <c r="A358" s="9"/>
      <c r="B358" s="383"/>
      <c r="C358" s="4"/>
      <c r="D358" s="238"/>
      <c r="E358" s="5"/>
      <c r="F358" s="9"/>
    </row>
    <row r="359" spans="1:6" ht="12">
      <c r="A359" s="9"/>
      <c r="B359" s="383"/>
      <c r="C359" s="4"/>
      <c r="D359" s="238"/>
      <c r="E359" s="5"/>
      <c r="F359" s="9"/>
    </row>
    <row r="360" spans="1:6" ht="12">
      <c r="A360" s="9"/>
      <c r="B360" s="383"/>
      <c r="C360" s="4"/>
      <c r="D360" s="238"/>
      <c r="E360" s="5"/>
      <c r="F360" s="9"/>
    </row>
    <row r="361" spans="1:6" ht="12">
      <c r="A361" s="9"/>
      <c r="B361" s="383"/>
      <c r="C361" s="4"/>
      <c r="D361" s="238"/>
      <c r="E361" s="5"/>
      <c r="F361" s="9"/>
    </row>
    <row r="362" spans="1:6" ht="12">
      <c r="A362" s="9"/>
      <c r="B362" s="383"/>
      <c r="C362" s="4"/>
      <c r="D362" s="238"/>
      <c r="E362" s="5"/>
      <c r="F362" s="9"/>
    </row>
    <row r="363" spans="1:6" ht="12">
      <c r="A363" s="9"/>
      <c r="B363" s="383"/>
      <c r="C363" s="4"/>
      <c r="D363" s="238"/>
      <c r="E363" s="5"/>
      <c r="F363" s="9"/>
    </row>
    <row r="364" spans="1:6" ht="12">
      <c r="A364" s="9"/>
      <c r="B364" s="383"/>
      <c r="C364" s="4"/>
      <c r="D364" s="238"/>
      <c r="E364" s="5"/>
      <c r="F364" s="9"/>
    </row>
    <row r="365" spans="1:6" ht="12">
      <c r="A365" s="9"/>
      <c r="B365" s="383"/>
      <c r="C365" s="4"/>
      <c r="D365" s="238"/>
      <c r="E365" s="5"/>
      <c r="F365" s="9"/>
    </row>
    <row r="366" spans="1:6" ht="12">
      <c r="A366" s="9"/>
      <c r="B366" s="383"/>
      <c r="C366" s="4"/>
      <c r="D366" s="238"/>
      <c r="E366" s="5"/>
      <c r="F366" s="9"/>
    </row>
    <row r="367" spans="1:6" ht="12">
      <c r="A367" s="9"/>
      <c r="B367" s="383"/>
      <c r="C367" s="4"/>
      <c r="D367" s="238"/>
      <c r="E367" s="5"/>
      <c r="F367" s="9"/>
    </row>
    <row r="368" spans="1:6" ht="12">
      <c r="A368" s="9"/>
      <c r="B368" s="383"/>
      <c r="C368" s="4"/>
      <c r="D368" s="238"/>
      <c r="E368" s="5"/>
      <c r="F368" s="9"/>
    </row>
    <row r="369" spans="1:6" ht="12">
      <c r="A369" s="9"/>
      <c r="B369" s="383"/>
      <c r="C369" s="4"/>
      <c r="D369" s="238"/>
      <c r="E369" s="5"/>
      <c r="F369" s="9"/>
    </row>
    <row r="370" spans="1:6" ht="12">
      <c r="A370" s="9"/>
      <c r="B370" s="383"/>
      <c r="C370" s="4"/>
      <c r="D370" s="238"/>
      <c r="E370" s="5"/>
      <c r="F370" s="9"/>
    </row>
    <row r="371" spans="1:6" ht="12">
      <c r="A371" s="9"/>
      <c r="B371" s="383"/>
      <c r="C371" s="4"/>
      <c r="D371" s="238"/>
      <c r="E371" s="5"/>
      <c r="F371" s="9"/>
    </row>
    <row r="372" spans="1:6" ht="12">
      <c r="A372" s="9"/>
      <c r="B372" s="383"/>
      <c r="C372" s="4"/>
      <c r="D372" s="238"/>
      <c r="E372" s="5"/>
      <c r="F372" s="9"/>
    </row>
    <row r="373" spans="1:6" ht="12">
      <c r="A373" s="9"/>
      <c r="B373" s="383"/>
      <c r="C373" s="4"/>
      <c r="D373" s="238"/>
      <c r="E373" s="5"/>
      <c r="F373" s="9"/>
    </row>
    <row r="374" spans="1:6" ht="12">
      <c r="A374" s="9"/>
      <c r="B374" s="383"/>
      <c r="C374" s="4"/>
      <c r="D374" s="238"/>
      <c r="E374" s="5"/>
      <c r="F374" s="9"/>
    </row>
    <row r="375" spans="1:6" ht="12">
      <c r="A375" s="9"/>
      <c r="B375" s="383"/>
      <c r="C375" s="4"/>
      <c r="D375" s="238"/>
      <c r="E375" s="5"/>
      <c r="F375" s="9"/>
    </row>
    <row r="376" spans="1:6" ht="12">
      <c r="A376" s="9"/>
      <c r="B376" s="383"/>
      <c r="C376" s="4"/>
      <c r="D376" s="238"/>
      <c r="E376" s="5"/>
      <c r="F376" s="9"/>
    </row>
    <row r="377" spans="1:6" ht="12">
      <c r="A377" s="9"/>
      <c r="B377" s="383"/>
      <c r="C377" s="4"/>
      <c r="D377" s="238"/>
      <c r="E377" s="5"/>
      <c r="F377" s="9"/>
    </row>
    <row r="378" spans="1:6" ht="12">
      <c r="A378" s="9"/>
      <c r="B378" s="383"/>
      <c r="C378" s="4"/>
      <c r="D378" s="238"/>
      <c r="E378" s="5"/>
      <c r="F378" s="9"/>
    </row>
    <row r="379" spans="1:6" ht="12">
      <c r="A379" s="9"/>
      <c r="B379" s="383"/>
      <c r="C379" s="4"/>
      <c r="D379" s="238"/>
      <c r="E379" s="5"/>
      <c r="F379" s="9"/>
    </row>
    <row r="380" spans="1:6" ht="12">
      <c r="A380" s="9"/>
      <c r="B380" s="383"/>
      <c r="C380" s="4"/>
      <c r="D380" s="238"/>
      <c r="E380" s="5"/>
      <c r="F380" s="9"/>
    </row>
    <row r="381" spans="1:6" ht="12">
      <c r="A381" s="9"/>
      <c r="B381" s="383"/>
      <c r="C381" s="4"/>
      <c r="D381" s="238"/>
      <c r="E381" s="5"/>
      <c r="F381" s="9"/>
    </row>
    <row r="382" spans="1:6" ht="12">
      <c r="A382" s="9"/>
      <c r="B382" s="383"/>
      <c r="C382" s="4"/>
      <c r="D382" s="238"/>
      <c r="E382" s="5"/>
      <c r="F382" s="9"/>
    </row>
    <row r="383" spans="1:6" ht="12">
      <c r="A383" s="9"/>
      <c r="B383" s="383"/>
      <c r="C383" s="4"/>
      <c r="D383" s="238"/>
      <c r="E383" s="5"/>
      <c r="F383" s="9"/>
    </row>
    <row r="384" spans="1:6" ht="12">
      <c r="A384" s="9"/>
      <c r="B384" s="383"/>
      <c r="C384" s="4"/>
      <c r="D384" s="238"/>
      <c r="E384" s="5"/>
      <c r="F384" s="9"/>
    </row>
    <row r="385" spans="1:6" ht="12">
      <c r="A385" s="9"/>
      <c r="B385" s="383"/>
      <c r="C385" s="4"/>
      <c r="D385" s="238"/>
      <c r="E385" s="5"/>
      <c r="F385" s="9"/>
    </row>
    <row r="386" spans="1:6" ht="12">
      <c r="A386" s="9"/>
      <c r="B386" s="383"/>
      <c r="C386" s="4"/>
      <c r="D386" s="238"/>
      <c r="E386" s="5"/>
      <c r="F386" s="9"/>
    </row>
    <row r="387" spans="1:6" ht="12">
      <c r="A387" s="9"/>
      <c r="B387" s="383"/>
      <c r="C387" s="4"/>
      <c r="D387" s="238"/>
      <c r="E387" s="5"/>
      <c r="F387" s="9"/>
    </row>
    <row r="388" spans="1:6" ht="12">
      <c r="A388" s="9"/>
      <c r="B388" s="383"/>
      <c r="C388" s="4"/>
      <c r="D388" s="238"/>
      <c r="E388" s="5"/>
      <c r="F388" s="9"/>
    </row>
    <row r="389" spans="1:6" ht="12">
      <c r="A389" s="9"/>
      <c r="B389" s="383"/>
      <c r="C389" s="4"/>
      <c r="D389" s="238"/>
      <c r="E389" s="5"/>
      <c r="F389" s="9"/>
    </row>
    <row r="390" spans="1:6" ht="12">
      <c r="A390" s="9"/>
      <c r="B390" s="383"/>
      <c r="C390" s="4"/>
      <c r="D390" s="238"/>
      <c r="E390" s="5"/>
      <c r="F390" s="9"/>
    </row>
    <row r="391" spans="1:6" ht="12">
      <c r="A391" s="9"/>
      <c r="B391" s="383"/>
      <c r="C391" s="4"/>
      <c r="D391" s="238"/>
      <c r="E391" s="5"/>
      <c r="F391" s="9"/>
    </row>
    <row r="392" spans="1:6" ht="12">
      <c r="A392" s="9"/>
      <c r="B392" s="383"/>
      <c r="C392" s="4"/>
      <c r="D392" s="238"/>
      <c r="E392" s="5"/>
      <c r="F392" s="9"/>
    </row>
    <row r="393" spans="1:6" ht="12">
      <c r="A393" s="9"/>
      <c r="B393" s="383"/>
      <c r="C393" s="4"/>
      <c r="D393" s="238"/>
      <c r="E393" s="5"/>
      <c r="F393" s="9"/>
    </row>
    <row r="394" spans="1:6" ht="12">
      <c r="A394" s="9"/>
      <c r="B394" s="383"/>
      <c r="C394" s="4"/>
      <c r="D394" s="238"/>
      <c r="E394" s="5"/>
      <c r="F394" s="9"/>
    </row>
    <row r="395" spans="1:6" ht="12">
      <c r="A395" s="9"/>
      <c r="B395" s="383"/>
      <c r="C395" s="4"/>
      <c r="D395" s="238"/>
      <c r="E395" s="5"/>
      <c r="F395" s="9"/>
    </row>
    <row r="396" spans="1:6" ht="12">
      <c r="A396" s="9"/>
      <c r="B396" s="383"/>
      <c r="C396" s="4"/>
      <c r="D396" s="238"/>
      <c r="E396" s="5"/>
      <c r="F396" s="9"/>
    </row>
    <row r="397" spans="1:6" ht="12">
      <c r="A397" s="9"/>
      <c r="B397" s="383"/>
      <c r="C397" s="4"/>
      <c r="D397" s="238"/>
      <c r="E397" s="5"/>
      <c r="F397" s="9"/>
    </row>
    <row r="398" spans="1:6" ht="12">
      <c r="A398" s="9"/>
      <c r="B398" s="383"/>
      <c r="C398" s="4"/>
      <c r="D398" s="238"/>
      <c r="E398" s="5"/>
      <c r="F398" s="9"/>
    </row>
    <row r="399" spans="1:6" ht="12">
      <c r="A399" s="9"/>
      <c r="B399" s="383"/>
      <c r="C399" s="4"/>
      <c r="D399" s="238"/>
      <c r="E399" s="5"/>
      <c r="F399" s="9"/>
    </row>
    <row r="400" spans="1:6" ht="12">
      <c r="A400" s="9"/>
      <c r="B400" s="383"/>
      <c r="C400" s="4"/>
      <c r="D400" s="238"/>
      <c r="E400" s="5"/>
      <c r="F400" s="9"/>
    </row>
    <row r="401" spans="1:6" ht="12">
      <c r="A401" s="9"/>
      <c r="B401" s="383"/>
      <c r="C401" s="4"/>
      <c r="D401" s="238"/>
      <c r="E401" s="5"/>
      <c r="F401" s="9"/>
    </row>
    <row r="402" spans="1:6" ht="12">
      <c r="A402" s="9"/>
      <c r="B402" s="383"/>
      <c r="C402" s="4"/>
      <c r="D402" s="238"/>
      <c r="E402" s="5"/>
      <c r="F402" s="9"/>
    </row>
    <row r="403" spans="1:6" ht="12">
      <c r="A403" s="9"/>
      <c r="B403" s="383"/>
      <c r="C403" s="4"/>
      <c r="D403" s="238"/>
      <c r="E403" s="5"/>
      <c r="F403" s="9"/>
    </row>
    <row r="404" spans="1:6" ht="12">
      <c r="A404" s="9"/>
      <c r="B404" s="383"/>
      <c r="C404" s="4"/>
      <c r="D404" s="238"/>
      <c r="E404" s="5"/>
      <c r="F404" s="9"/>
    </row>
    <row r="405" spans="1:6" ht="12">
      <c r="A405" s="9"/>
      <c r="B405" s="383"/>
      <c r="C405" s="4"/>
      <c r="D405" s="238"/>
      <c r="E405" s="5"/>
      <c r="F405" s="9"/>
    </row>
    <row r="406" spans="1:6" ht="12">
      <c r="A406" s="9"/>
      <c r="B406" s="383"/>
      <c r="C406" s="4"/>
      <c r="D406" s="238"/>
      <c r="E406" s="5"/>
      <c r="F406" s="9"/>
    </row>
    <row r="407" spans="1:6" ht="12">
      <c r="A407" s="9"/>
      <c r="B407" s="383"/>
      <c r="C407" s="4"/>
      <c r="D407" s="238"/>
      <c r="E407" s="5"/>
      <c r="F407" s="9"/>
    </row>
    <row r="408" spans="1:6" ht="12">
      <c r="A408" s="9"/>
      <c r="B408" s="383"/>
      <c r="C408" s="4"/>
      <c r="D408" s="238"/>
      <c r="E408" s="5"/>
      <c r="F408" s="9"/>
    </row>
    <row r="409" spans="1:6" ht="12">
      <c r="A409" s="9"/>
      <c r="B409" s="383"/>
      <c r="C409" s="4"/>
      <c r="D409" s="238"/>
      <c r="E409" s="5"/>
      <c r="F409" s="9"/>
    </row>
    <row r="410" spans="1:6" ht="12">
      <c r="A410" s="9"/>
      <c r="B410" s="383"/>
      <c r="C410" s="4"/>
      <c r="D410" s="238"/>
      <c r="E410" s="5"/>
      <c r="F410" s="9"/>
    </row>
    <row r="411" spans="1:6" ht="12">
      <c r="A411" s="9"/>
      <c r="B411" s="383"/>
      <c r="C411" s="4"/>
      <c r="D411" s="238"/>
      <c r="E411" s="5"/>
      <c r="F411" s="9"/>
    </row>
    <row r="412" spans="1:6" ht="12">
      <c r="A412" s="9"/>
      <c r="B412" s="383"/>
      <c r="C412" s="4"/>
      <c r="D412" s="238"/>
      <c r="E412" s="5"/>
      <c r="F412" s="9"/>
    </row>
    <row r="413" spans="1:6" ht="12">
      <c r="A413" s="9"/>
      <c r="B413" s="383"/>
      <c r="C413" s="4"/>
      <c r="D413" s="238"/>
      <c r="E413" s="5"/>
      <c r="F413" s="9"/>
    </row>
    <row r="414" spans="1:6" ht="12">
      <c r="A414" s="9"/>
      <c r="B414" s="383"/>
      <c r="C414" s="4"/>
      <c r="D414" s="238"/>
      <c r="E414" s="5"/>
      <c r="F414" s="9"/>
    </row>
    <row r="415" spans="1:6" ht="12">
      <c r="A415" s="9"/>
      <c r="B415" s="383"/>
      <c r="C415" s="4"/>
      <c r="D415" s="238"/>
      <c r="E415" s="5"/>
      <c r="F415" s="9"/>
    </row>
    <row r="416" spans="1:6" ht="12">
      <c r="A416" s="9"/>
      <c r="B416" s="383"/>
      <c r="C416" s="4"/>
      <c r="D416" s="238"/>
      <c r="E416" s="5"/>
      <c r="F416" s="9"/>
    </row>
    <row r="417" spans="1:6" ht="12">
      <c r="A417" s="9"/>
      <c r="B417" s="383"/>
      <c r="C417" s="4"/>
      <c r="D417" s="238"/>
      <c r="E417" s="5"/>
      <c r="F417" s="9"/>
    </row>
    <row r="418" spans="1:6" ht="12">
      <c r="A418" s="9"/>
      <c r="B418" s="383"/>
      <c r="C418" s="4"/>
      <c r="D418" s="238"/>
      <c r="E418" s="5"/>
      <c r="F418" s="9"/>
    </row>
    <row r="419" spans="1:6" ht="12">
      <c r="A419" s="9"/>
      <c r="B419" s="383"/>
      <c r="C419" s="4"/>
      <c r="D419" s="238"/>
      <c r="E419" s="5"/>
      <c r="F419" s="9"/>
    </row>
    <row r="420" spans="1:6" ht="12">
      <c r="A420" s="9"/>
      <c r="B420" s="383"/>
      <c r="C420" s="4"/>
      <c r="D420" s="238"/>
      <c r="E420" s="5"/>
      <c r="F420" s="9"/>
    </row>
    <row r="421" spans="1:6" ht="12">
      <c r="A421" s="9"/>
      <c r="B421" s="383"/>
      <c r="C421" s="4"/>
      <c r="D421" s="238"/>
      <c r="E421" s="5"/>
      <c r="F421" s="9"/>
    </row>
    <row r="422" spans="1:6" ht="12">
      <c r="A422" s="9"/>
      <c r="B422" s="383"/>
      <c r="C422" s="4"/>
      <c r="D422" s="238"/>
      <c r="E422" s="5"/>
      <c r="F422" s="9"/>
    </row>
    <row r="423" spans="1:6" ht="12">
      <c r="A423" s="9"/>
      <c r="B423" s="383"/>
      <c r="C423" s="4"/>
      <c r="D423" s="238"/>
      <c r="E423" s="5"/>
      <c r="F423" s="9"/>
    </row>
    <row r="424" spans="1:6" ht="12">
      <c r="A424" s="9"/>
      <c r="B424" s="383"/>
      <c r="C424" s="4"/>
      <c r="D424" s="238"/>
      <c r="E424" s="5"/>
      <c r="F424" s="9"/>
    </row>
    <row r="425" spans="1:6" ht="12">
      <c r="A425" s="9"/>
      <c r="B425" s="383"/>
      <c r="C425" s="4"/>
      <c r="D425" s="238"/>
      <c r="E425" s="5"/>
      <c r="F425" s="9"/>
    </row>
    <row r="426" spans="1:6" ht="12">
      <c r="A426" s="9"/>
      <c r="B426" s="383"/>
      <c r="C426" s="4"/>
      <c r="D426" s="238"/>
      <c r="E426" s="5"/>
      <c r="F426" s="9"/>
    </row>
    <row r="427" spans="1:6" ht="12">
      <c r="A427" s="9"/>
      <c r="B427" s="383"/>
      <c r="C427" s="4"/>
      <c r="D427" s="238"/>
      <c r="E427" s="5"/>
      <c r="F427" s="9"/>
    </row>
    <row r="428" spans="1:6" ht="12">
      <c r="A428" s="9"/>
      <c r="B428" s="383"/>
      <c r="C428" s="4"/>
      <c r="D428" s="238"/>
      <c r="E428" s="5"/>
      <c r="F428" s="9"/>
    </row>
    <row r="429" spans="1:6" ht="12">
      <c r="A429" s="9"/>
      <c r="B429" s="383"/>
      <c r="C429" s="4"/>
      <c r="D429" s="238"/>
      <c r="E429" s="5"/>
      <c r="F429" s="9"/>
    </row>
    <row r="430" spans="1:6" ht="12">
      <c r="A430" s="9"/>
      <c r="B430" s="383"/>
      <c r="C430" s="4"/>
      <c r="D430" s="238"/>
      <c r="E430" s="5"/>
      <c r="F430" s="9"/>
    </row>
    <row r="431" spans="1:6" ht="12">
      <c r="A431" s="9"/>
      <c r="B431" s="383"/>
      <c r="C431" s="4"/>
      <c r="D431" s="238"/>
      <c r="E431" s="5"/>
      <c r="F431" s="9"/>
    </row>
    <row r="432" spans="1:6" ht="12">
      <c r="A432" s="9"/>
      <c r="B432" s="383"/>
      <c r="C432" s="4"/>
      <c r="D432" s="238"/>
      <c r="E432" s="5"/>
      <c r="F432" s="9"/>
    </row>
    <row r="433" spans="1:6" ht="12">
      <c r="A433" s="9"/>
      <c r="B433" s="383"/>
      <c r="C433" s="4"/>
      <c r="D433" s="238"/>
      <c r="E433" s="5"/>
      <c r="F433" s="9"/>
    </row>
    <row r="434" spans="1:6" ht="12">
      <c r="A434" s="9"/>
      <c r="B434" s="383"/>
      <c r="C434" s="4"/>
      <c r="D434" s="238"/>
      <c r="E434" s="5"/>
      <c r="F434" s="9"/>
    </row>
    <row r="435" spans="1:6" ht="12">
      <c r="A435" s="9"/>
      <c r="B435" s="383"/>
      <c r="C435" s="4"/>
      <c r="D435" s="238"/>
      <c r="E435" s="5"/>
      <c r="F435" s="9"/>
    </row>
    <row r="436" spans="1:6" ht="12">
      <c r="A436" s="9"/>
      <c r="B436" s="383"/>
      <c r="C436" s="4"/>
      <c r="D436" s="238"/>
      <c r="E436" s="5"/>
      <c r="F436" s="9"/>
    </row>
    <row r="437" spans="1:6" ht="12">
      <c r="A437" s="9"/>
      <c r="B437" s="383"/>
      <c r="C437" s="4"/>
      <c r="D437" s="238"/>
      <c r="E437" s="5"/>
      <c r="F437" s="9"/>
    </row>
    <row r="438" spans="1:6" ht="12">
      <c r="A438" s="9"/>
      <c r="B438" s="383"/>
      <c r="C438" s="4"/>
      <c r="D438" s="238"/>
      <c r="E438" s="5"/>
      <c r="F438" s="9"/>
    </row>
    <row r="439" spans="1:6" ht="12">
      <c r="A439" s="9"/>
      <c r="B439" s="383"/>
      <c r="C439" s="4"/>
      <c r="D439" s="238"/>
      <c r="E439" s="5"/>
      <c r="F439" s="9"/>
    </row>
    <row r="440" spans="1:6" ht="12">
      <c r="A440" s="9"/>
      <c r="B440" s="383"/>
      <c r="C440" s="4"/>
      <c r="D440" s="238"/>
      <c r="E440" s="5"/>
      <c r="F440" s="9"/>
    </row>
    <row r="441" spans="1:6" ht="12">
      <c r="A441" s="9"/>
      <c r="B441" s="383"/>
      <c r="C441" s="4"/>
      <c r="D441" s="238"/>
      <c r="E441" s="5"/>
      <c r="F441" s="9"/>
    </row>
    <row r="442" spans="1:6" ht="12">
      <c r="A442" s="9"/>
      <c r="B442" s="383"/>
      <c r="C442" s="4"/>
      <c r="D442" s="238"/>
      <c r="E442" s="5"/>
      <c r="F442" s="9"/>
    </row>
    <row r="443" spans="1:6" ht="12">
      <c r="A443" s="9"/>
      <c r="B443" s="383"/>
      <c r="C443" s="4"/>
      <c r="D443" s="238"/>
      <c r="E443" s="5"/>
      <c r="F443" s="9"/>
    </row>
    <row r="444" spans="1:6" ht="12">
      <c r="A444" s="9"/>
      <c r="B444" s="383"/>
      <c r="C444" s="4"/>
      <c r="D444" s="238"/>
      <c r="E444" s="5"/>
      <c r="F444" s="9"/>
    </row>
    <row r="445" spans="1:6" ht="12">
      <c r="A445" s="9"/>
      <c r="B445" s="383"/>
      <c r="C445" s="4"/>
      <c r="D445" s="238"/>
      <c r="E445" s="5"/>
      <c r="F445" s="9"/>
    </row>
    <row r="446" spans="1:6" ht="12">
      <c r="A446" s="9"/>
      <c r="B446" s="383"/>
      <c r="C446" s="4"/>
      <c r="D446" s="238"/>
      <c r="E446" s="5"/>
      <c r="F446" s="9"/>
    </row>
    <row r="447" spans="1:6" ht="12">
      <c r="A447" s="9"/>
      <c r="B447" s="383"/>
      <c r="C447" s="4"/>
      <c r="D447" s="238"/>
      <c r="E447" s="5"/>
      <c r="F447" s="9"/>
    </row>
    <row r="448" spans="1:6" ht="12">
      <c r="A448" s="9"/>
      <c r="B448" s="383"/>
      <c r="C448" s="4"/>
      <c r="D448" s="238"/>
      <c r="E448" s="5"/>
      <c r="F448" s="9"/>
    </row>
    <row r="449" spans="1:6" ht="12">
      <c r="A449" s="9"/>
      <c r="B449" s="383"/>
      <c r="C449" s="4"/>
      <c r="D449" s="238"/>
      <c r="E449" s="5"/>
      <c r="F449" s="9"/>
    </row>
    <row r="450" spans="1:6" ht="12">
      <c r="A450" s="9"/>
      <c r="B450" s="383"/>
      <c r="C450" s="4"/>
      <c r="D450" s="238"/>
      <c r="E450" s="5"/>
      <c r="F450" s="9"/>
    </row>
    <row r="451" spans="1:6" ht="12">
      <c r="A451" s="9"/>
      <c r="B451" s="383"/>
      <c r="C451" s="4"/>
      <c r="D451" s="238"/>
      <c r="E451" s="5"/>
      <c r="F451" s="9"/>
    </row>
    <row r="452" spans="1:6" ht="12">
      <c r="A452" s="9"/>
      <c r="B452" s="383"/>
      <c r="C452" s="4"/>
      <c r="D452" s="238"/>
      <c r="E452" s="5"/>
      <c r="F452" s="9"/>
    </row>
    <row r="453" spans="1:6" ht="12">
      <c r="A453" s="9"/>
      <c r="B453" s="383"/>
      <c r="C453" s="4"/>
      <c r="D453" s="238"/>
      <c r="E453" s="5"/>
      <c r="F453" s="9"/>
    </row>
    <row r="454" spans="1:6" ht="12">
      <c r="A454" s="9"/>
      <c r="B454" s="383"/>
      <c r="C454" s="4"/>
      <c r="D454" s="238"/>
      <c r="E454" s="5"/>
      <c r="F454" s="9"/>
    </row>
    <row r="455" spans="1:6" ht="12">
      <c r="A455" s="9"/>
      <c r="B455" s="383"/>
      <c r="C455" s="4"/>
      <c r="D455" s="238"/>
      <c r="E455" s="5"/>
      <c r="F455" s="9"/>
    </row>
    <row r="456" spans="1:6" ht="12">
      <c r="A456" s="9"/>
      <c r="B456" s="383"/>
      <c r="C456" s="4"/>
      <c r="D456" s="238"/>
      <c r="E456" s="5"/>
      <c r="F456" s="9"/>
    </row>
    <row r="457" spans="1:6" ht="12">
      <c r="A457" s="9"/>
      <c r="B457" s="383"/>
      <c r="C457" s="4"/>
      <c r="D457" s="238"/>
      <c r="E457" s="5"/>
      <c r="F457" s="9"/>
    </row>
    <row r="458" spans="1:6" ht="12">
      <c r="A458" s="9"/>
      <c r="B458" s="383"/>
      <c r="C458" s="4"/>
      <c r="D458" s="238"/>
      <c r="E458" s="5"/>
      <c r="F458" s="9"/>
    </row>
    <row r="459" spans="1:6" ht="12">
      <c r="A459" s="9"/>
      <c r="B459" s="383"/>
      <c r="C459" s="4"/>
      <c r="D459" s="238"/>
      <c r="E459" s="5"/>
      <c r="F459" s="9"/>
    </row>
    <row r="460" spans="1:6" ht="12">
      <c r="A460" s="9"/>
      <c r="B460" s="383"/>
      <c r="C460" s="4"/>
      <c r="D460" s="238"/>
      <c r="E460" s="5"/>
      <c r="F460" s="9"/>
    </row>
    <row r="461" spans="1:6" ht="12">
      <c r="A461" s="9"/>
      <c r="B461" s="383"/>
      <c r="C461" s="4"/>
      <c r="D461" s="238"/>
      <c r="E461" s="5"/>
      <c r="F461" s="9"/>
    </row>
    <row r="462" spans="1:6" ht="12">
      <c r="A462" s="9"/>
      <c r="B462" s="383"/>
      <c r="C462" s="4"/>
      <c r="D462" s="238"/>
      <c r="E462" s="5"/>
      <c r="F462" s="9"/>
    </row>
    <row r="463" spans="1:6" ht="12">
      <c r="A463" s="9"/>
      <c r="B463" s="383"/>
      <c r="C463" s="4"/>
      <c r="D463" s="238"/>
      <c r="E463" s="5"/>
      <c r="F463" s="9"/>
    </row>
    <row r="464" spans="1:6" ht="12">
      <c r="A464" s="9"/>
      <c r="B464" s="383"/>
      <c r="C464" s="4"/>
      <c r="D464" s="238"/>
      <c r="E464" s="5"/>
      <c r="F464" s="9"/>
    </row>
    <row r="465" spans="1:6" ht="12">
      <c r="A465" s="9"/>
      <c r="B465" s="383"/>
      <c r="C465" s="4"/>
      <c r="D465" s="238"/>
      <c r="E465" s="5"/>
      <c r="F465" s="9"/>
    </row>
    <row r="466" spans="1:6" ht="12">
      <c r="A466" s="9"/>
      <c r="B466" s="383"/>
      <c r="C466" s="4"/>
      <c r="D466" s="238"/>
      <c r="E466" s="5"/>
      <c r="F466" s="9"/>
    </row>
    <row r="467" spans="1:6" ht="12">
      <c r="A467" s="9"/>
      <c r="B467" s="383"/>
      <c r="C467" s="4"/>
      <c r="D467" s="238"/>
      <c r="E467" s="5"/>
      <c r="F467" s="9"/>
    </row>
    <row r="468" spans="1:6" ht="12">
      <c r="A468" s="9"/>
      <c r="B468" s="383"/>
      <c r="C468" s="4"/>
      <c r="D468" s="238"/>
      <c r="E468" s="5"/>
      <c r="F468" s="9"/>
    </row>
    <row r="469" spans="1:6" ht="12">
      <c r="A469" s="9"/>
      <c r="B469" s="383"/>
      <c r="C469" s="4"/>
      <c r="D469" s="238"/>
      <c r="E469" s="5"/>
      <c r="F469" s="9"/>
    </row>
    <row r="470" spans="1:6" ht="12">
      <c r="A470" s="9"/>
      <c r="B470" s="383"/>
      <c r="C470" s="4"/>
      <c r="D470" s="238"/>
      <c r="E470" s="5"/>
      <c r="F470" s="9"/>
    </row>
    <row r="471" spans="1:6" ht="12">
      <c r="A471" s="9"/>
      <c r="B471" s="383"/>
      <c r="C471" s="4"/>
      <c r="D471" s="238"/>
      <c r="E471" s="5"/>
      <c r="F471" s="9"/>
    </row>
    <row r="472" spans="1:6" ht="12">
      <c r="A472" s="9"/>
      <c r="B472" s="383"/>
      <c r="C472" s="4"/>
      <c r="D472" s="238"/>
      <c r="E472" s="5"/>
      <c r="F472" s="9"/>
    </row>
    <row r="473" spans="1:6" ht="12">
      <c r="A473" s="9"/>
      <c r="B473" s="383"/>
      <c r="C473" s="4"/>
      <c r="D473" s="238"/>
      <c r="E473" s="5"/>
      <c r="F473" s="9"/>
    </row>
    <row r="474" spans="1:6" ht="12">
      <c r="A474" s="9"/>
      <c r="B474" s="383"/>
      <c r="C474" s="4"/>
      <c r="D474" s="238"/>
      <c r="E474" s="5"/>
      <c r="F474" s="9"/>
    </row>
    <row r="475" spans="1:6" ht="12">
      <c r="A475" s="9"/>
      <c r="B475" s="383"/>
      <c r="C475" s="4"/>
      <c r="D475" s="238"/>
      <c r="E475" s="5"/>
      <c r="F475" s="9"/>
    </row>
    <row r="476" spans="1:6" ht="12">
      <c r="A476" s="9"/>
      <c r="B476" s="383"/>
      <c r="C476" s="4"/>
      <c r="D476" s="238"/>
      <c r="E476" s="5"/>
      <c r="F476" s="9"/>
    </row>
    <row r="477" spans="1:6" ht="12">
      <c r="A477" s="9"/>
      <c r="B477" s="383"/>
      <c r="C477" s="4"/>
      <c r="D477" s="238"/>
      <c r="E477" s="5"/>
      <c r="F477" s="9"/>
    </row>
    <row r="478" spans="1:6" ht="12">
      <c r="A478" s="9"/>
      <c r="B478" s="383"/>
      <c r="C478" s="4"/>
      <c r="D478" s="238"/>
      <c r="E478" s="5"/>
      <c r="F478" s="9"/>
    </row>
    <row r="479" spans="1:6" ht="12">
      <c r="A479" s="9"/>
      <c r="B479" s="383"/>
      <c r="C479" s="4"/>
      <c r="D479" s="238"/>
      <c r="E479" s="5"/>
      <c r="F479" s="9"/>
    </row>
    <row r="480" spans="1:6" ht="12">
      <c r="A480" s="9"/>
      <c r="B480" s="383"/>
      <c r="C480" s="4"/>
      <c r="D480" s="238"/>
      <c r="E480" s="5"/>
      <c r="F480" s="9"/>
    </row>
    <row r="481" spans="1:6" ht="12">
      <c r="A481" s="9"/>
      <c r="B481" s="383"/>
      <c r="C481" s="4"/>
      <c r="D481" s="238"/>
      <c r="E481" s="5"/>
      <c r="F481" s="9"/>
    </row>
    <row r="482" spans="1:6" ht="12">
      <c r="A482" s="9"/>
      <c r="B482" s="383"/>
      <c r="C482" s="4"/>
      <c r="D482" s="238"/>
      <c r="E482" s="5"/>
      <c r="F482" s="9"/>
    </row>
    <row r="483" spans="1:6" ht="12">
      <c r="A483" s="9"/>
      <c r="B483" s="383"/>
      <c r="C483" s="4"/>
      <c r="D483" s="238"/>
      <c r="E483" s="5"/>
      <c r="F483" s="9"/>
    </row>
    <row r="484" spans="1:6" ht="12">
      <c r="A484" s="9"/>
      <c r="B484" s="383"/>
      <c r="C484" s="4"/>
      <c r="D484" s="238"/>
      <c r="E484" s="5"/>
      <c r="F484" s="9"/>
    </row>
    <row r="485" spans="1:6" ht="12">
      <c r="A485" s="9"/>
      <c r="B485" s="383"/>
      <c r="C485" s="4"/>
      <c r="D485" s="238"/>
      <c r="E485" s="5"/>
      <c r="F485" s="9"/>
    </row>
    <row r="486" spans="1:6" ht="12">
      <c r="A486" s="9"/>
      <c r="B486" s="383"/>
      <c r="C486" s="4"/>
      <c r="D486" s="238"/>
      <c r="E486" s="5"/>
      <c r="F486" s="9"/>
    </row>
    <row r="487" spans="1:6" ht="12">
      <c r="A487" s="9"/>
      <c r="B487" s="383"/>
      <c r="C487" s="4"/>
      <c r="D487" s="238"/>
      <c r="E487" s="5"/>
      <c r="F487" s="9"/>
    </row>
    <row r="488" spans="1:6" ht="12">
      <c r="A488" s="9"/>
      <c r="B488" s="383"/>
      <c r="C488" s="4"/>
      <c r="D488" s="238"/>
      <c r="E488" s="5"/>
      <c r="F488" s="9"/>
    </row>
    <row r="489" spans="1:6" ht="12">
      <c r="A489" s="9"/>
      <c r="B489" s="383"/>
      <c r="C489" s="4"/>
      <c r="D489" s="238"/>
      <c r="E489" s="5"/>
      <c r="F489" s="9"/>
    </row>
    <row r="490" spans="1:6" ht="12">
      <c r="A490" s="9"/>
      <c r="B490" s="383"/>
      <c r="C490" s="4"/>
      <c r="D490" s="238"/>
      <c r="E490" s="5"/>
      <c r="F490" s="9"/>
    </row>
    <row r="491" spans="1:6" ht="12">
      <c r="A491" s="9"/>
      <c r="B491" s="383"/>
      <c r="C491" s="4"/>
      <c r="D491" s="238"/>
      <c r="E491" s="5"/>
      <c r="F491" s="9"/>
    </row>
    <row r="492" spans="1:6" ht="12">
      <c r="A492" s="9"/>
      <c r="B492" s="383"/>
      <c r="C492" s="4"/>
      <c r="D492" s="238"/>
      <c r="E492" s="5"/>
      <c r="F492" s="9"/>
    </row>
    <row r="493" spans="1:6" ht="12">
      <c r="A493" s="9"/>
      <c r="B493" s="383"/>
      <c r="C493" s="4"/>
      <c r="D493" s="238"/>
      <c r="E493" s="5"/>
      <c r="F493" s="9"/>
    </row>
    <row r="494" spans="1:6" ht="12">
      <c r="A494" s="9"/>
      <c r="B494" s="383"/>
      <c r="C494" s="4"/>
      <c r="D494" s="238"/>
      <c r="E494" s="5"/>
      <c r="F494" s="9"/>
    </row>
    <row r="495" spans="1:6" ht="12">
      <c r="A495" s="9"/>
      <c r="B495" s="383"/>
      <c r="C495" s="4"/>
      <c r="D495" s="238"/>
      <c r="E495" s="5"/>
      <c r="F495" s="9"/>
    </row>
    <row r="496" spans="1:6" ht="12">
      <c r="A496" s="9"/>
      <c r="B496" s="383"/>
      <c r="C496" s="4"/>
      <c r="D496" s="238"/>
      <c r="E496" s="5"/>
      <c r="F496" s="9"/>
    </row>
    <row r="497" spans="1:6" ht="12">
      <c r="A497" s="9"/>
      <c r="B497" s="383"/>
      <c r="C497" s="4"/>
      <c r="D497" s="238"/>
      <c r="E497" s="5"/>
      <c r="F497" s="9"/>
    </row>
    <row r="498" spans="1:6" ht="12">
      <c r="A498" s="9"/>
      <c r="B498" s="383"/>
      <c r="C498" s="4"/>
      <c r="D498" s="238"/>
      <c r="E498" s="5"/>
      <c r="F498" s="9"/>
    </row>
    <row r="499" spans="1:6" ht="12">
      <c r="A499" s="9"/>
      <c r="B499" s="383"/>
      <c r="C499" s="4"/>
      <c r="D499" s="238"/>
      <c r="E499" s="5"/>
      <c r="F499" s="9"/>
    </row>
    <row r="500" spans="1:6" ht="12">
      <c r="A500" s="9"/>
      <c r="B500" s="383"/>
      <c r="C500" s="4"/>
      <c r="D500" s="238"/>
      <c r="E500" s="5"/>
      <c r="F500" s="9"/>
    </row>
    <row r="501" spans="1:6" ht="12">
      <c r="A501" s="9"/>
      <c r="B501" s="383"/>
      <c r="C501" s="4"/>
      <c r="D501" s="238"/>
      <c r="E501" s="5"/>
      <c r="F501" s="9"/>
    </row>
    <row r="502" spans="1:6" ht="12">
      <c r="A502" s="9"/>
      <c r="B502" s="383"/>
      <c r="C502" s="4"/>
      <c r="D502" s="238"/>
      <c r="E502" s="5"/>
      <c r="F502" s="9"/>
    </row>
    <row r="503" spans="1:6" ht="12">
      <c r="A503" s="9"/>
      <c r="B503" s="383"/>
      <c r="C503" s="4"/>
      <c r="D503" s="238"/>
      <c r="E503" s="5"/>
      <c r="F503" s="9"/>
    </row>
    <row r="504" spans="1:6" ht="12">
      <c r="A504" s="9"/>
      <c r="B504" s="383"/>
      <c r="C504" s="4"/>
      <c r="D504" s="238"/>
      <c r="E504" s="5"/>
      <c r="F504" s="9"/>
    </row>
    <row r="505" spans="1:6" ht="12">
      <c r="A505" s="9"/>
      <c r="B505" s="383"/>
      <c r="C505" s="4"/>
      <c r="D505" s="238"/>
      <c r="E505" s="5"/>
      <c r="F505" s="9"/>
    </row>
    <row r="506" spans="1:6" ht="12">
      <c r="A506" s="9"/>
      <c r="B506" s="383"/>
      <c r="C506" s="4"/>
      <c r="D506" s="238"/>
      <c r="E506" s="5"/>
      <c r="F506" s="9"/>
    </row>
    <row r="507" spans="1:6" ht="12">
      <c r="A507" s="9"/>
      <c r="B507" s="383"/>
      <c r="C507" s="4"/>
      <c r="D507" s="238"/>
      <c r="E507" s="5"/>
      <c r="F507" s="9"/>
    </row>
    <row r="508" spans="1:6" ht="12">
      <c r="A508" s="9"/>
      <c r="B508" s="383"/>
      <c r="C508" s="4"/>
      <c r="D508" s="238"/>
      <c r="E508" s="5"/>
      <c r="F508" s="9"/>
    </row>
    <row r="509" spans="1:6" ht="12">
      <c r="A509" s="9"/>
      <c r="B509" s="383"/>
      <c r="C509" s="4"/>
      <c r="D509" s="238"/>
      <c r="E509" s="5"/>
      <c r="F509" s="9"/>
    </row>
    <row r="510" spans="1:6" ht="12">
      <c r="A510" s="9"/>
      <c r="B510" s="383"/>
      <c r="C510" s="4"/>
      <c r="D510" s="238"/>
      <c r="E510" s="5"/>
      <c r="F510" s="9"/>
    </row>
    <row r="511" spans="1:6" ht="12">
      <c r="A511" s="9"/>
      <c r="B511" s="383"/>
      <c r="C511" s="4"/>
      <c r="D511" s="238"/>
      <c r="E511" s="5"/>
      <c r="F511" s="9"/>
    </row>
    <row r="512" spans="1:6" ht="12">
      <c r="A512" s="9"/>
      <c r="B512" s="383"/>
      <c r="C512" s="4"/>
      <c r="D512" s="238"/>
      <c r="E512" s="5"/>
      <c r="F512" s="9"/>
    </row>
    <row r="513" spans="1:6" ht="12">
      <c r="A513" s="9"/>
      <c r="B513" s="383"/>
      <c r="C513" s="4"/>
      <c r="D513" s="238"/>
      <c r="E513" s="5"/>
      <c r="F513" s="9"/>
    </row>
    <row r="514" spans="1:6" ht="12">
      <c r="A514" s="9"/>
      <c r="B514" s="383"/>
      <c r="C514" s="4"/>
      <c r="D514" s="238"/>
      <c r="E514" s="5"/>
      <c r="F514" s="9"/>
    </row>
    <row r="515" spans="1:6" ht="12">
      <c r="A515" s="9"/>
      <c r="B515" s="383"/>
      <c r="C515" s="4"/>
      <c r="D515" s="238"/>
      <c r="E515" s="5"/>
      <c r="F515" s="9"/>
    </row>
    <row r="516" spans="1:6" ht="12">
      <c r="A516" s="9"/>
      <c r="B516" s="383"/>
      <c r="C516" s="4"/>
      <c r="D516" s="238"/>
      <c r="E516" s="5"/>
      <c r="F516" s="9"/>
    </row>
    <row r="517" spans="1:6" ht="12">
      <c r="A517" s="9"/>
      <c r="B517" s="383"/>
      <c r="C517" s="4"/>
      <c r="D517" s="238"/>
      <c r="E517" s="5"/>
      <c r="F517" s="9"/>
    </row>
    <row r="518" spans="1:6" ht="12">
      <c r="A518" s="9"/>
      <c r="B518" s="383"/>
      <c r="C518" s="4"/>
      <c r="D518" s="238"/>
      <c r="E518" s="5"/>
      <c r="F518" s="9"/>
    </row>
    <row r="519" spans="1:6" ht="12">
      <c r="A519" s="9"/>
      <c r="B519" s="383"/>
      <c r="C519" s="4"/>
      <c r="D519" s="238"/>
      <c r="E519" s="5"/>
      <c r="F519" s="9"/>
    </row>
    <row r="520" spans="1:6" ht="12">
      <c r="A520" s="9"/>
      <c r="B520" s="383"/>
      <c r="C520" s="4"/>
      <c r="D520" s="238"/>
      <c r="E520" s="5"/>
      <c r="F520" s="9"/>
    </row>
    <row r="521" spans="1:6" ht="12">
      <c r="A521" s="9"/>
      <c r="B521" s="383"/>
      <c r="C521" s="4"/>
      <c r="D521" s="238"/>
      <c r="E521" s="5"/>
      <c r="F521" s="9"/>
    </row>
    <row r="522" spans="1:6" ht="12">
      <c r="A522" s="9"/>
      <c r="B522" s="383"/>
      <c r="C522" s="4"/>
      <c r="D522" s="238"/>
      <c r="E522" s="5"/>
      <c r="F522" s="9"/>
    </row>
    <row r="523" spans="1:6" ht="12">
      <c r="A523" s="9"/>
      <c r="B523" s="383"/>
      <c r="C523" s="4"/>
      <c r="D523" s="238"/>
      <c r="E523" s="5"/>
      <c r="F523" s="9"/>
    </row>
    <row r="524" spans="1:6" ht="12">
      <c r="A524" s="9"/>
      <c r="B524" s="383"/>
      <c r="C524" s="4"/>
      <c r="D524" s="238"/>
      <c r="E524" s="5"/>
      <c r="F524" s="9"/>
    </row>
    <row r="525" spans="1:6" ht="12">
      <c r="A525" s="9"/>
      <c r="B525" s="383"/>
      <c r="C525" s="4"/>
      <c r="D525" s="238"/>
      <c r="E525" s="5"/>
      <c r="F525" s="9"/>
    </row>
    <row r="526" spans="1:6" ht="12">
      <c r="A526" s="9"/>
      <c r="B526" s="383"/>
      <c r="C526" s="4"/>
      <c r="D526" s="238"/>
      <c r="E526" s="5"/>
      <c r="F526" s="9"/>
    </row>
    <row r="527" spans="1:6" ht="12">
      <c r="A527" s="9"/>
      <c r="B527" s="383"/>
      <c r="C527" s="4"/>
      <c r="D527" s="238"/>
      <c r="E527" s="5"/>
      <c r="F527" s="9"/>
    </row>
    <row r="528" spans="1:6" ht="12">
      <c r="A528" s="9"/>
      <c r="B528" s="383"/>
      <c r="C528" s="4"/>
      <c r="D528" s="238"/>
      <c r="E528" s="5"/>
      <c r="F528" s="9"/>
    </row>
    <row r="529" spans="1:6" ht="12">
      <c r="A529" s="9"/>
      <c r="B529" s="383"/>
      <c r="C529" s="4"/>
      <c r="D529" s="238"/>
      <c r="E529" s="5"/>
      <c r="F529" s="9"/>
    </row>
    <row r="530" spans="1:6" ht="12">
      <c r="A530" s="9"/>
      <c r="B530" s="383"/>
      <c r="C530" s="4"/>
      <c r="D530" s="238"/>
      <c r="E530" s="5"/>
      <c r="F530" s="9"/>
    </row>
    <row r="531" spans="1:6" ht="12">
      <c r="A531" s="9"/>
      <c r="B531" s="383"/>
      <c r="C531" s="4"/>
      <c r="D531" s="238"/>
      <c r="E531" s="5"/>
      <c r="F531" s="9"/>
    </row>
    <row r="532" spans="1:6" ht="12">
      <c r="A532" s="9"/>
      <c r="B532" s="383"/>
      <c r="C532" s="4"/>
      <c r="D532" s="238"/>
      <c r="E532" s="5"/>
      <c r="F532" s="9"/>
    </row>
    <row r="533" spans="1:6" ht="12">
      <c r="A533" s="9"/>
      <c r="B533" s="383"/>
      <c r="C533" s="4"/>
      <c r="D533" s="238"/>
      <c r="E533" s="5"/>
      <c r="F533" s="9"/>
    </row>
    <row r="534" spans="1:6" ht="12">
      <c r="A534" s="9"/>
      <c r="B534" s="383"/>
      <c r="C534" s="4"/>
      <c r="D534" s="238"/>
      <c r="E534" s="5"/>
      <c r="F534" s="9"/>
    </row>
    <row r="535" spans="1:6" ht="12">
      <c r="A535" s="9"/>
      <c r="B535" s="383"/>
      <c r="C535" s="4"/>
      <c r="D535" s="238"/>
      <c r="E535" s="5"/>
      <c r="F535" s="9"/>
    </row>
    <row r="536" spans="1:6" ht="12">
      <c r="A536" s="9"/>
      <c r="B536" s="383"/>
      <c r="C536" s="4"/>
      <c r="D536" s="238"/>
      <c r="E536" s="5"/>
      <c r="F536" s="9"/>
    </row>
    <row r="537" spans="1:6" ht="12">
      <c r="A537" s="9"/>
      <c r="B537" s="383"/>
      <c r="C537" s="4"/>
      <c r="D537" s="238"/>
      <c r="E537" s="5"/>
      <c r="F537" s="9"/>
    </row>
    <row r="538" spans="1:6" ht="12">
      <c r="A538" s="9"/>
      <c r="B538" s="383"/>
      <c r="C538" s="4"/>
      <c r="D538" s="238"/>
      <c r="E538" s="5"/>
      <c r="F538" s="9"/>
    </row>
    <row r="539" spans="1:6" ht="12">
      <c r="A539" s="9"/>
      <c r="B539" s="383"/>
      <c r="C539" s="4"/>
      <c r="D539" s="238"/>
      <c r="E539" s="5"/>
      <c r="F539" s="9"/>
    </row>
    <row r="540" spans="1:6" ht="12">
      <c r="A540" s="9"/>
      <c r="B540" s="383"/>
      <c r="C540" s="4"/>
      <c r="D540" s="238"/>
      <c r="E540" s="5"/>
      <c r="F540" s="9"/>
    </row>
    <row r="541" spans="1:6" ht="12">
      <c r="A541" s="9"/>
      <c r="B541" s="383"/>
      <c r="C541" s="4"/>
      <c r="D541" s="238"/>
      <c r="E541" s="5"/>
      <c r="F541" s="9"/>
    </row>
    <row r="542" spans="1:6" ht="12">
      <c r="A542" s="9"/>
      <c r="B542" s="383"/>
      <c r="C542" s="4"/>
      <c r="D542" s="238"/>
      <c r="E542" s="5"/>
      <c r="F542" s="9"/>
    </row>
    <row r="543" spans="1:6" ht="12">
      <c r="A543" s="9"/>
      <c r="B543" s="383"/>
      <c r="C543" s="4"/>
      <c r="D543" s="238"/>
      <c r="E543" s="5"/>
      <c r="F543" s="9"/>
    </row>
    <row r="544" spans="1:6" ht="12">
      <c r="A544" s="9"/>
      <c r="B544" s="383"/>
      <c r="C544" s="4"/>
      <c r="D544" s="238"/>
      <c r="E544" s="5"/>
      <c r="F544" s="9"/>
    </row>
    <row r="545" spans="1:6" ht="12">
      <c r="A545" s="9"/>
      <c r="B545" s="383"/>
      <c r="C545" s="4"/>
      <c r="D545" s="238"/>
      <c r="E545" s="5"/>
      <c r="F545" s="9"/>
    </row>
    <row r="546" spans="1:6" ht="12">
      <c r="A546" s="9"/>
      <c r="B546" s="383"/>
      <c r="C546" s="4"/>
      <c r="D546" s="238"/>
      <c r="E546" s="5"/>
      <c r="F546" s="9"/>
    </row>
    <row r="547" spans="1:6" ht="12">
      <c r="A547" s="9"/>
      <c r="B547" s="383"/>
      <c r="C547" s="4"/>
      <c r="D547" s="238"/>
      <c r="E547" s="5"/>
      <c r="F547" s="9"/>
    </row>
    <row r="548" spans="1:6" ht="12">
      <c r="A548" s="9"/>
      <c r="B548" s="383"/>
      <c r="C548" s="4"/>
      <c r="D548" s="238"/>
      <c r="E548" s="5"/>
      <c r="F548" s="9"/>
    </row>
    <row r="549" spans="1:6" ht="12">
      <c r="A549" s="9"/>
      <c r="B549" s="383"/>
      <c r="C549" s="4"/>
      <c r="D549" s="238"/>
      <c r="E549" s="5"/>
      <c r="F549" s="9"/>
    </row>
    <row r="550" spans="1:6" ht="12">
      <c r="A550" s="9"/>
      <c r="B550" s="383"/>
      <c r="C550" s="4"/>
      <c r="D550" s="238"/>
      <c r="E550" s="5"/>
      <c r="F550" s="9"/>
    </row>
    <row r="551" spans="1:6" ht="12">
      <c r="A551" s="9"/>
      <c r="B551" s="383"/>
      <c r="C551" s="4"/>
      <c r="D551" s="238"/>
      <c r="E551" s="5"/>
      <c r="F551" s="9"/>
    </row>
    <row r="552" spans="1:6" ht="12">
      <c r="A552" s="9"/>
      <c r="B552" s="383"/>
      <c r="C552" s="4"/>
      <c r="D552" s="238"/>
      <c r="E552" s="5"/>
      <c r="F552" s="9"/>
    </row>
    <row r="553" spans="1:6" ht="12">
      <c r="A553" s="9"/>
      <c r="B553" s="383"/>
      <c r="C553" s="4"/>
      <c r="D553" s="238"/>
      <c r="E553" s="5"/>
      <c r="F553" s="9"/>
    </row>
    <row r="554" spans="1:6" ht="12">
      <c r="A554" s="9"/>
      <c r="B554" s="383"/>
      <c r="C554" s="4"/>
      <c r="D554" s="238"/>
      <c r="E554" s="5"/>
      <c r="F554" s="9"/>
    </row>
    <row r="555" spans="1:6" ht="12">
      <c r="A555" s="9"/>
      <c r="B555" s="383"/>
      <c r="C555" s="4"/>
      <c r="D555" s="238"/>
      <c r="E555" s="5"/>
      <c r="F555" s="9"/>
    </row>
    <row r="556" spans="1:6" ht="12">
      <c r="A556" s="9"/>
      <c r="B556" s="383"/>
      <c r="C556" s="4"/>
      <c r="D556" s="238"/>
      <c r="E556" s="5"/>
      <c r="F556" s="9"/>
    </row>
    <row r="557" spans="1:6" ht="12">
      <c r="A557" s="9"/>
      <c r="B557" s="383"/>
      <c r="C557" s="4"/>
      <c r="D557" s="238"/>
      <c r="E557" s="5"/>
      <c r="F557" s="9"/>
    </row>
    <row r="558" spans="1:6" ht="12">
      <c r="A558" s="9"/>
      <c r="B558" s="383"/>
      <c r="C558" s="4"/>
      <c r="D558" s="238"/>
      <c r="E558" s="5"/>
      <c r="F558" s="9"/>
    </row>
    <row r="559" spans="1:6" ht="12">
      <c r="A559" s="9"/>
      <c r="B559" s="383"/>
      <c r="C559" s="4"/>
      <c r="D559" s="238"/>
      <c r="E559" s="5"/>
      <c r="F559" s="9"/>
    </row>
    <row r="560" spans="1:6" ht="12">
      <c r="A560" s="9"/>
      <c r="B560" s="383"/>
      <c r="C560" s="4"/>
      <c r="D560" s="238"/>
      <c r="E560" s="5"/>
      <c r="F560" s="9"/>
    </row>
    <row r="561" spans="1:6" ht="12">
      <c r="A561" s="9"/>
      <c r="B561" s="383"/>
      <c r="C561" s="4"/>
      <c r="D561" s="238"/>
      <c r="E561" s="5"/>
      <c r="F561" s="9"/>
    </row>
    <row r="562" spans="1:6" ht="12">
      <c r="A562" s="9"/>
      <c r="B562" s="383"/>
      <c r="C562" s="4"/>
      <c r="D562" s="238"/>
      <c r="E562" s="5"/>
      <c r="F562" s="9"/>
    </row>
    <row r="563" spans="1:6" ht="12">
      <c r="A563" s="9"/>
      <c r="B563" s="383"/>
      <c r="C563" s="4"/>
      <c r="D563" s="238"/>
      <c r="E563" s="5"/>
      <c r="F563" s="9"/>
    </row>
    <row r="564" spans="1:6" ht="12">
      <c r="A564" s="9"/>
      <c r="B564" s="383"/>
      <c r="C564" s="4"/>
      <c r="D564" s="238"/>
      <c r="E564" s="5"/>
      <c r="F564" s="9"/>
    </row>
    <row r="565" spans="1:6" ht="12">
      <c r="A565" s="9"/>
      <c r="B565" s="383"/>
      <c r="C565" s="4"/>
      <c r="D565" s="238"/>
      <c r="E565" s="5"/>
      <c r="F565" s="9"/>
    </row>
    <row r="566" spans="1:6" ht="12">
      <c r="A566" s="9"/>
      <c r="B566" s="383"/>
      <c r="C566" s="4"/>
      <c r="D566" s="238"/>
      <c r="E566" s="5"/>
      <c r="F566" s="9"/>
    </row>
    <row r="567" spans="1:6" ht="12">
      <c r="A567" s="9"/>
      <c r="B567" s="383"/>
      <c r="C567" s="4"/>
      <c r="D567" s="238"/>
      <c r="E567" s="5"/>
      <c r="F567" s="9"/>
    </row>
    <row r="568" spans="1:6" ht="12">
      <c r="A568" s="9"/>
      <c r="B568" s="383"/>
      <c r="C568" s="4"/>
      <c r="D568" s="238"/>
      <c r="E568" s="5"/>
      <c r="F568" s="9"/>
    </row>
    <row r="569" spans="1:6" ht="12">
      <c r="A569" s="9"/>
      <c r="B569" s="383"/>
      <c r="C569" s="4"/>
      <c r="D569" s="238"/>
      <c r="E569" s="5"/>
      <c r="F569" s="9"/>
    </row>
    <row r="570" spans="1:6" ht="12">
      <c r="A570" s="9"/>
      <c r="B570" s="383"/>
      <c r="C570" s="4"/>
      <c r="D570" s="238"/>
      <c r="E570" s="5"/>
      <c r="F570" s="9"/>
    </row>
    <row r="571" spans="1:6" ht="12">
      <c r="A571" s="9"/>
      <c r="B571" s="383"/>
      <c r="C571" s="4"/>
      <c r="D571" s="238"/>
      <c r="E571" s="5"/>
      <c r="F571" s="9"/>
    </row>
    <row r="572" spans="1:6" ht="12">
      <c r="A572" s="9"/>
      <c r="B572" s="383"/>
      <c r="C572" s="4"/>
      <c r="D572" s="238"/>
      <c r="E572" s="5"/>
      <c r="F572" s="9"/>
    </row>
    <row r="573" spans="1:6" ht="12">
      <c r="A573" s="9"/>
      <c r="B573" s="383"/>
      <c r="C573" s="4"/>
      <c r="D573" s="238"/>
      <c r="E573" s="5"/>
      <c r="F573" s="9"/>
    </row>
    <row r="574" spans="1:6" ht="12">
      <c r="A574" s="9"/>
      <c r="B574" s="383"/>
      <c r="C574" s="4"/>
      <c r="D574" s="238"/>
      <c r="E574" s="5"/>
      <c r="F574" s="9"/>
    </row>
    <row r="575" spans="1:6" ht="12">
      <c r="A575" s="9"/>
      <c r="B575" s="383"/>
      <c r="C575" s="4"/>
      <c r="D575" s="238"/>
      <c r="E575" s="5"/>
      <c r="F575" s="9"/>
    </row>
    <row r="576" spans="1:6" ht="12">
      <c r="A576" s="9"/>
      <c r="B576" s="383"/>
      <c r="C576" s="4"/>
      <c r="D576" s="238"/>
      <c r="E576" s="5"/>
      <c r="F576" s="9"/>
    </row>
    <row r="577" spans="1:6" ht="12">
      <c r="A577" s="9"/>
      <c r="B577" s="383"/>
      <c r="C577" s="4"/>
      <c r="D577" s="238"/>
      <c r="E577" s="5"/>
      <c r="F577" s="9"/>
    </row>
    <row r="578" spans="1:6" ht="12">
      <c r="A578" s="9"/>
      <c r="B578" s="383"/>
      <c r="C578" s="4"/>
      <c r="D578" s="238"/>
      <c r="E578" s="5"/>
      <c r="F578" s="9"/>
    </row>
    <row r="579" spans="1:6" ht="12">
      <c r="A579" s="9"/>
      <c r="B579" s="383"/>
      <c r="C579" s="4"/>
      <c r="D579" s="238"/>
      <c r="E579" s="5"/>
      <c r="F579" s="9"/>
    </row>
    <row r="580" spans="1:6" ht="12">
      <c r="A580" s="9"/>
      <c r="B580" s="383"/>
      <c r="C580" s="4"/>
      <c r="D580" s="238"/>
      <c r="E580" s="5"/>
      <c r="F580" s="9"/>
    </row>
    <row r="581" spans="1:6" ht="12">
      <c r="A581" s="9"/>
      <c r="B581" s="383"/>
      <c r="C581" s="4"/>
      <c r="D581" s="238"/>
      <c r="E581" s="5"/>
      <c r="F581" s="9"/>
    </row>
    <row r="582" spans="1:6" ht="12">
      <c r="A582" s="9"/>
      <c r="B582" s="383"/>
      <c r="C582" s="4"/>
      <c r="D582" s="238"/>
      <c r="E582" s="5"/>
      <c r="F582" s="9"/>
    </row>
    <row r="583" spans="1:6" ht="12">
      <c r="A583" s="9"/>
      <c r="B583" s="383"/>
      <c r="C583" s="4"/>
      <c r="D583" s="238"/>
      <c r="E583" s="5"/>
      <c r="F583" s="9"/>
    </row>
    <row r="584" spans="1:6" ht="12">
      <c r="A584" s="9"/>
      <c r="B584" s="383"/>
      <c r="C584" s="4"/>
      <c r="D584" s="238"/>
      <c r="E584" s="5"/>
      <c r="F584" s="9"/>
    </row>
    <row r="585" spans="1:6" ht="12">
      <c r="A585" s="9"/>
      <c r="B585" s="383"/>
      <c r="C585" s="4"/>
      <c r="D585" s="238"/>
      <c r="E585" s="5"/>
      <c r="F585" s="9"/>
    </row>
    <row r="586" spans="1:6" ht="12">
      <c r="A586" s="9"/>
      <c r="B586" s="383"/>
      <c r="C586" s="4"/>
      <c r="D586" s="238"/>
      <c r="E586" s="5"/>
      <c r="F586" s="9"/>
    </row>
    <row r="587" spans="1:6" ht="12">
      <c r="A587" s="9"/>
      <c r="B587" s="383"/>
      <c r="C587" s="4"/>
      <c r="D587" s="238"/>
      <c r="E587" s="5"/>
      <c r="F587" s="9"/>
    </row>
    <row r="588" spans="1:6" ht="12">
      <c r="A588" s="9"/>
      <c r="B588" s="383"/>
      <c r="C588" s="4"/>
      <c r="D588" s="238"/>
      <c r="E588" s="5"/>
      <c r="F588" s="9"/>
    </row>
    <row r="589" spans="1:6" ht="12">
      <c r="A589" s="9"/>
      <c r="B589" s="383"/>
      <c r="C589" s="4"/>
      <c r="D589" s="238"/>
      <c r="E589" s="5"/>
      <c r="F589" s="9"/>
    </row>
    <row r="590" spans="1:6" ht="12">
      <c r="A590" s="9"/>
      <c r="B590" s="383"/>
      <c r="C590" s="4"/>
      <c r="D590" s="238"/>
      <c r="E590" s="5"/>
      <c r="F590" s="9"/>
    </row>
    <row r="591" spans="1:6" ht="12">
      <c r="A591" s="9"/>
      <c r="B591" s="383"/>
      <c r="C591" s="4"/>
      <c r="D591" s="238"/>
      <c r="E591" s="5"/>
      <c r="F591" s="9"/>
    </row>
    <row r="592" spans="1:6" ht="12">
      <c r="A592" s="9"/>
      <c r="B592" s="383"/>
      <c r="C592" s="4"/>
      <c r="D592" s="238"/>
      <c r="E592" s="5"/>
      <c r="F592" s="9"/>
    </row>
    <row r="593" spans="1:6" ht="12">
      <c r="A593" s="9"/>
      <c r="B593" s="383"/>
      <c r="C593" s="4"/>
      <c r="D593" s="238"/>
      <c r="E593" s="5"/>
      <c r="F593" s="9"/>
    </row>
    <row r="594" spans="1:6" ht="12">
      <c r="A594" s="9"/>
      <c r="B594" s="383"/>
      <c r="C594" s="4"/>
      <c r="D594" s="238"/>
      <c r="E594" s="5"/>
      <c r="F594" s="9"/>
    </row>
    <row r="595" spans="1:6" ht="12">
      <c r="A595" s="9"/>
      <c r="B595" s="383"/>
      <c r="C595" s="4"/>
      <c r="D595" s="238"/>
      <c r="E595" s="5"/>
      <c r="F595" s="9"/>
    </row>
    <row r="596" spans="1:6" ht="12">
      <c r="A596" s="9"/>
      <c r="B596" s="383"/>
      <c r="C596" s="4"/>
      <c r="D596" s="238"/>
      <c r="E596" s="5"/>
      <c r="F596" s="9"/>
    </row>
    <row r="597" spans="1:6" ht="12">
      <c r="A597" s="9"/>
      <c r="B597" s="383"/>
      <c r="C597" s="4"/>
      <c r="D597" s="238"/>
      <c r="E597" s="5"/>
      <c r="F597" s="9"/>
    </row>
    <row r="598" spans="1:6" ht="12">
      <c r="A598" s="9"/>
      <c r="B598" s="383"/>
      <c r="C598" s="4"/>
      <c r="D598" s="238"/>
      <c r="E598" s="5"/>
      <c r="F598" s="9"/>
    </row>
    <row r="599" spans="1:6" ht="12">
      <c r="A599" s="9"/>
      <c r="B599" s="383"/>
      <c r="C599" s="4"/>
      <c r="D599" s="238"/>
      <c r="E599" s="5"/>
      <c r="F599" s="9"/>
    </row>
    <row r="600" spans="1:6" ht="12">
      <c r="A600" s="9"/>
      <c r="B600" s="383"/>
      <c r="C600" s="4"/>
      <c r="D600" s="238"/>
      <c r="E600" s="5"/>
      <c r="F600" s="9"/>
    </row>
    <row r="601" spans="1:6" ht="12">
      <c r="A601" s="9"/>
      <c r="B601" s="383"/>
      <c r="C601" s="4"/>
      <c r="D601" s="238"/>
      <c r="E601" s="5"/>
      <c r="F601" s="9"/>
    </row>
    <row r="602" spans="1:6" ht="12">
      <c r="A602" s="9"/>
      <c r="B602" s="383"/>
      <c r="C602" s="4"/>
      <c r="D602" s="238"/>
      <c r="E602" s="5"/>
      <c r="F602" s="9"/>
    </row>
    <row r="603" spans="1:6" ht="12">
      <c r="A603" s="9"/>
      <c r="B603" s="383"/>
      <c r="C603" s="4"/>
      <c r="D603" s="238"/>
      <c r="E603" s="5"/>
      <c r="F603" s="9"/>
    </row>
    <row r="604" spans="1:6" ht="12">
      <c r="A604" s="9"/>
      <c r="B604" s="383"/>
      <c r="C604" s="4"/>
      <c r="D604" s="238"/>
      <c r="E604" s="5"/>
      <c r="F604" s="9"/>
    </row>
    <row r="605" spans="1:6" ht="12">
      <c r="A605" s="9"/>
      <c r="B605" s="383"/>
      <c r="C605" s="4"/>
      <c r="D605" s="238"/>
      <c r="E605" s="5"/>
      <c r="F605" s="9"/>
    </row>
    <row r="606" spans="1:6" ht="12">
      <c r="A606" s="9"/>
      <c r="B606" s="383"/>
      <c r="C606" s="4"/>
      <c r="D606" s="238"/>
      <c r="E606" s="5"/>
      <c r="F606" s="9"/>
    </row>
    <row r="607" spans="1:6" ht="12">
      <c r="A607" s="9"/>
      <c r="B607" s="383"/>
      <c r="C607" s="4"/>
      <c r="D607" s="238"/>
      <c r="E607" s="5"/>
      <c r="F607" s="9"/>
    </row>
    <row r="608" spans="1:6" ht="12">
      <c r="A608" s="9"/>
      <c r="B608" s="383"/>
      <c r="C608" s="4"/>
      <c r="D608" s="238"/>
      <c r="E608" s="5"/>
      <c r="F608" s="9"/>
    </row>
    <row r="609" spans="1:6" ht="12">
      <c r="A609" s="9"/>
      <c r="B609" s="383"/>
      <c r="C609" s="4"/>
      <c r="D609" s="238"/>
      <c r="E609" s="5"/>
      <c r="F609" s="9"/>
    </row>
    <row r="610" spans="1:6" ht="12">
      <c r="A610" s="9"/>
      <c r="B610" s="383"/>
      <c r="C610" s="4"/>
      <c r="D610" s="238"/>
      <c r="E610" s="5"/>
      <c r="F610" s="9"/>
    </row>
    <row r="611" spans="1:6" ht="12">
      <c r="A611" s="9"/>
      <c r="B611" s="383"/>
      <c r="C611" s="4"/>
      <c r="D611" s="238"/>
      <c r="E611" s="5"/>
      <c r="F611" s="9"/>
    </row>
    <row r="612" spans="1:6" ht="12">
      <c r="A612" s="9"/>
      <c r="B612" s="383"/>
      <c r="C612" s="4"/>
      <c r="D612" s="238"/>
      <c r="E612" s="5"/>
      <c r="F612" s="9"/>
    </row>
    <row r="613" spans="1:6" ht="12">
      <c r="A613" s="9"/>
      <c r="B613" s="383"/>
      <c r="C613" s="4"/>
      <c r="D613" s="238"/>
      <c r="E613" s="5"/>
      <c r="F613" s="9"/>
    </row>
    <row r="614" spans="1:6" ht="12">
      <c r="A614" s="9"/>
      <c r="B614" s="383"/>
      <c r="C614" s="4"/>
      <c r="D614" s="238"/>
      <c r="E614" s="5"/>
      <c r="F614" s="9"/>
    </row>
    <row r="615" spans="1:6" ht="12">
      <c r="A615" s="9"/>
      <c r="B615" s="383"/>
      <c r="C615" s="4"/>
      <c r="D615" s="238"/>
      <c r="E615" s="5"/>
      <c r="F615" s="9"/>
    </row>
    <row r="616" spans="1:6" ht="12">
      <c r="A616" s="9"/>
      <c r="B616" s="383"/>
      <c r="C616" s="4"/>
      <c r="D616" s="238"/>
      <c r="E616" s="5"/>
      <c r="F616" s="9"/>
    </row>
    <row r="617" spans="1:6" ht="12">
      <c r="A617" s="9"/>
      <c r="B617" s="383"/>
      <c r="C617" s="4"/>
      <c r="D617" s="238"/>
      <c r="E617" s="5"/>
      <c r="F617" s="9"/>
    </row>
    <row r="618" spans="1:6" ht="12">
      <c r="A618" s="9"/>
      <c r="B618" s="383"/>
      <c r="C618" s="4"/>
      <c r="D618" s="238"/>
      <c r="E618" s="5"/>
      <c r="F618" s="9"/>
    </row>
    <row r="619" spans="1:6" ht="12">
      <c r="A619" s="9"/>
      <c r="B619" s="383"/>
      <c r="C619" s="4"/>
      <c r="D619" s="238"/>
      <c r="E619" s="5"/>
      <c r="F619" s="9"/>
    </row>
    <row r="620" spans="1:6" ht="12">
      <c r="A620" s="9"/>
      <c r="B620" s="383"/>
      <c r="C620" s="4"/>
      <c r="D620" s="238"/>
      <c r="E620" s="5"/>
      <c r="F620" s="9"/>
    </row>
    <row r="621" spans="1:6" ht="12">
      <c r="A621" s="9"/>
      <c r="B621" s="383"/>
      <c r="C621" s="4"/>
      <c r="D621" s="238"/>
      <c r="E621" s="5"/>
      <c r="F621" s="9"/>
    </row>
    <row r="622" spans="1:6" ht="12">
      <c r="A622" s="9"/>
      <c r="B622" s="383"/>
      <c r="C622" s="4"/>
      <c r="D622" s="238"/>
      <c r="E622" s="5"/>
      <c r="F622" s="9"/>
    </row>
    <row r="623" spans="1:6" ht="12">
      <c r="A623" s="9"/>
      <c r="B623" s="383"/>
      <c r="C623" s="4"/>
      <c r="D623" s="238"/>
      <c r="E623" s="5"/>
      <c r="F623" s="9"/>
    </row>
    <row r="624" spans="1:6" ht="12">
      <c r="A624" s="9"/>
      <c r="B624" s="383"/>
      <c r="C624" s="4"/>
      <c r="D624" s="238"/>
      <c r="E624" s="5"/>
      <c r="F624" s="9"/>
    </row>
    <row r="625" spans="1:6" ht="12">
      <c r="A625" s="9"/>
      <c r="B625" s="383"/>
      <c r="C625" s="4"/>
      <c r="D625" s="238"/>
      <c r="E625" s="5"/>
      <c r="F625" s="9"/>
    </row>
    <row r="626" spans="1:6" ht="12">
      <c r="A626" s="9"/>
      <c r="B626" s="383"/>
      <c r="C626" s="4"/>
      <c r="D626" s="238"/>
      <c r="E626" s="5"/>
      <c r="F626" s="9"/>
    </row>
    <row r="627" spans="1:6" ht="12">
      <c r="A627" s="9"/>
      <c r="B627" s="383"/>
      <c r="C627" s="4"/>
      <c r="D627" s="238"/>
      <c r="E627" s="5"/>
      <c r="F627" s="9"/>
    </row>
    <row r="628" spans="1:6" ht="12">
      <c r="A628" s="9"/>
      <c r="B628" s="383"/>
      <c r="C628" s="4"/>
      <c r="D628" s="238"/>
      <c r="E628" s="5"/>
      <c r="F628" s="9"/>
    </row>
    <row r="629" spans="1:6" ht="12">
      <c r="A629" s="9"/>
      <c r="B629" s="383"/>
      <c r="C629" s="4"/>
      <c r="D629" s="238"/>
      <c r="E629" s="5"/>
      <c r="F629" s="9"/>
    </row>
    <row r="630" spans="1:6" ht="12">
      <c r="A630" s="9"/>
      <c r="B630" s="383"/>
      <c r="C630" s="4"/>
      <c r="D630" s="238"/>
      <c r="E630" s="5"/>
      <c r="F630" s="9"/>
    </row>
    <row r="631" spans="1:6" ht="12">
      <c r="A631" s="9"/>
      <c r="B631" s="383"/>
      <c r="C631" s="4"/>
      <c r="D631" s="238"/>
      <c r="E631" s="5"/>
      <c r="F631" s="9"/>
    </row>
    <row r="632" spans="1:6" ht="12">
      <c r="A632" s="9"/>
      <c r="B632" s="383"/>
      <c r="C632" s="4"/>
      <c r="D632" s="238"/>
      <c r="E632" s="5"/>
      <c r="F632" s="9"/>
    </row>
    <row r="633" spans="1:6" ht="12">
      <c r="A633" s="9"/>
      <c r="B633" s="383"/>
      <c r="C633" s="4"/>
      <c r="D633" s="238"/>
      <c r="E633" s="5"/>
      <c r="F633" s="9"/>
    </row>
    <row r="634" spans="1:6" ht="12">
      <c r="A634" s="9"/>
      <c r="B634" s="383"/>
      <c r="C634" s="4"/>
      <c r="D634" s="238"/>
      <c r="E634" s="5"/>
      <c r="F634" s="9"/>
    </row>
    <row r="635" spans="1:6" ht="12">
      <c r="A635" s="9"/>
      <c r="B635" s="383"/>
      <c r="C635" s="4"/>
      <c r="D635" s="238"/>
      <c r="E635" s="5"/>
      <c r="F635" s="9"/>
    </row>
    <row r="636" spans="1:6" ht="12">
      <c r="A636" s="9"/>
      <c r="B636" s="383"/>
      <c r="C636" s="4"/>
      <c r="D636" s="238"/>
      <c r="E636" s="5"/>
      <c r="F636" s="9"/>
    </row>
    <row r="637" spans="1:6" ht="12">
      <c r="A637" s="9"/>
      <c r="B637" s="383"/>
      <c r="C637" s="4"/>
      <c r="D637" s="238"/>
      <c r="E637" s="5"/>
      <c r="F637" s="9"/>
    </row>
    <row r="638" spans="1:6" ht="12">
      <c r="A638" s="9"/>
      <c r="B638" s="383"/>
      <c r="C638" s="4"/>
      <c r="D638" s="238"/>
      <c r="E638" s="5"/>
      <c r="F638" s="9"/>
    </row>
    <row r="639" spans="1:6" ht="12">
      <c r="A639" s="9"/>
      <c r="B639" s="383"/>
      <c r="C639" s="4"/>
      <c r="D639" s="238"/>
      <c r="E639" s="5"/>
      <c r="F639" s="9"/>
    </row>
    <row r="640" spans="1:6" ht="12">
      <c r="A640" s="9"/>
      <c r="B640" s="383"/>
      <c r="C640" s="4"/>
      <c r="D640" s="238"/>
      <c r="E640" s="5"/>
      <c r="F640" s="9"/>
    </row>
    <row r="641" spans="1:6" ht="12">
      <c r="A641" s="9"/>
      <c r="B641" s="383"/>
      <c r="C641" s="4"/>
      <c r="D641" s="238"/>
      <c r="E641" s="5"/>
      <c r="F641" s="9"/>
    </row>
    <row r="642" spans="1:6" ht="12">
      <c r="A642" s="9"/>
      <c r="B642" s="383"/>
      <c r="C642" s="4"/>
      <c r="D642" s="238"/>
      <c r="E642" s="5"/>
      <c r="F642" s="9"/>
    </row>
    <row r="643" spans="1:6" ht="12">
      <c r="A643" s="9"/>
      <c r="B643" s="383"/>
      <c r="C643" s="4"/>
      <c r="D643" s="238"/>
      <c r="E643" s="5"/>
      <c r="F643" s="9"/>
    </row>
    <row r="644" spans="1:6" ht="12">
      <c r="A644" s="9"/>
      <c r="B644" s="383"/>
      <c r="C644" s="4"/>
      <c r="D644" s="238"/>
      <c r="E644" s="5"/>
      <c r="F644" s="9"/>
    </row>
    <row r="645" spans="1:6" ht="12">
      <c r="A645" s="9"/>
      <c r="B645" s="383"/>
      <c r="C645" s="4"/>
      <c r="D645" s="238"/>
      <c r="E645" s="5"/>
      <c r="F645" s="9"/>
    </row>
    <row r="646" spans="1:6" ht="12">
      <c r="A646" s="9"/>
      <c r="B646" s="383"/>
      <c r="C646" s="4"/>
      <c r="D646" s="238"/>
      <c r="E646" s="5"/>
      <c r="F646" s="9"/>
    </row>
    <row r="647" spans="1:6" ht="12">
      <c r="A647" s="9"/>
      <c r="B647" s="383"/>
      <c r="C647" s="4"/>
      <c r="D647" s="238"/>
      <c r="E647" s="5"/>
      <c r="F647" s="9"/>
    </row>
    <row r="648" spans="1:6" ht="12">
      <c r="A648" s="9"/>
      <c r="B648" s="383"/>
      <c r="C648" s="4"/>
      <c r="D648" s="238"/>
      <c r="E648" s="5"/>
      <c r="F648" s="9"/>
    </row>
    <row r="649" spans="1:6" ht="12">
      <c r="A649" s="9"/>
      <c r="B649" s="383"/>
      <c r="C649" s="4"/>
      <c r="D649" s="238"/>
      <c r="E649" s="5"/>
      <c r="F649" s="9"/>
    </row>
    <row r="650" spans="1:6" ht="12">
      <c r="A650" s="9"/>
      <c r="B650" s="383"/>
      <c r="C650" s="4"/>
      <c r="D650" s="238"/>
      <c r="E650" s="5"/>
      <c r="F650" s="9"/>
    </row>
    <row r="651" spans="1:6" ht="12">
      <c r="A651" s="9"/>
      <c r="B651" s="383"/>
      <c r="C651" s="4"/>
      <c r="D651" s="238"/>
      <c r="E651" s="5"/>
      <c r="F651" s="9"/>
    </row>
    <row r="652" spans="1:6" ht="12">
      <c r="A652" s="9"/>
      <c r="B652" s="383"/>
      <c r="C652" s="4"/>
      <c r="D652" s="238"/>
      <c r="E652" s="5"/>
      <c r="F652" s="9"/>
    </row>
    <row r="653" spans="1:6" ht="12">
      <c r="A653" s="9"/>
      <c r="B653" s="383"/>
      <c r="C653" s="4"/>
      <c r="D653" s="238"/>
      <c r="E653" s="5"/>
      <c r="F653" s="9"/>
    </row>
    <row r="654" spans="1:6" ht="12">
      <c r="A654" s="9"/>
      <c r="B654" s="383"/>
      <c r="C654" s="4"/>
      <c r="D654" s="238"/>
      <c r="E654" s="5"/>
      <c r="F654" s="9"/>
    </row>
    <row r="655" spans="1:6" ht="12">
      <c r="A655" s="9"/>
      <c r="B655" s="383"/>
      <c r="C655" s="4"/>
      <c r="D655" s="238"/>
      <c r="E655" s="5"/>
      <c r="F655" s="9"/>
    </row>
    <row r="656" spans="1:6" ht="12">
      <c r="A656" s="9"/>
      <c r="B656" s="383"/>
      <c r="C656" s="4"/>
      <c r="D656" s="238"/>
      <c r="E656" s="5"/>
      <c r="F656" s="9"/>
    </row>
    <row r="657" spans="1:6" ht="12">
      <c r="A657" s="9"/>
      <c r="B657" s="383"/>
      <c r="C657" s="4"/>
      <c r="D657" s="238"/>
      <c r="E657" s="5"/>
      <c r="F657" s="9"/>
    </row>
    <row r="658" spans="1:6" ht="12">
      <c r="A658" s="9"/>
      <c r="B658" s="383"/>
      <c r="C658" s="4"/>
      <c r="D658" s="238"/>
      <c r="E658" s="5"/>
      <c r="F658" s="9"/>
    </row>
    <row r="659" spans="1:6" ht="12">
      <c r="A659" s="9"/>
      <c r="B659" s="383"/>
      <c r="C659" s="4"/>
      <c r="D659" s="238"/>
      <c r="E659" s="5"/>
      <c r="F659" s="9"/>
    </row>
    <row r="660" spans="1:6" ht="12">
      <c r="A660" s="9"/>
      <c r="B660" s="383"/>
      <c r="C660" s="4"/>
      <c r="D660" s="238"/>
      <c r="E660" s="5"/>
      <c r="F660" s="9"/>
    </row>
    <row r="661" spans="1:6" ht="12">
      <c r="A661" s="9"/>
      <c r="B661" s="383"/>
      <c r="C661" s="4"/>
      <c r="D661" s="238"/>
      <c r="E661" s="5"/>
      <c r="F661" s="9"/>
    </row>
    <row r="662" spans="1:6" ht="12">
      <c r="A662" s="9"/>
      <c r="B662" s="383"/>
      <c r="C662" s="4"/>
      <c r="D662" s="238"/>
      <c r="E662" s="5"/>
      <c r="F662" s="9"/>
    </row>
    <row r="663" spans="1:6" ht="12">
      <c r="A663" s="9"/>
      <c r="B663" s="383"/>
      <c r="C663" s="4"/>
      <c r="D663" s="238"/>
      <c r="E663" s="5"/>
      <c r="F663" s="9"/>
    </row>
    <row r="664" spans="1:6" ht="12">
      <c r="A664" s="9"/>
      <c r="B664" s="383"/>
      <c r="C664" s="4"/>
      <c r="D664" s="238"/>
      <c r="E664" s="5"/>
      <c r="F664" s="9"/>
    </row>
    <row r="665" spans="1:6" ht="12">
      <c r="A665" s="9"/>
      <c r="B665" s="383"/>
      <c r="C665" s="4"/>
      <c r="D665" s="238"/>
      <c r="E665" s="5"/>
      <c r="F665" s="9"/>
    </row>
    <row r="666" spans="1:6" ht="12">
      <c r="A666" s="9"/>
      <c r="B666" s="383"/>
      <c r="C666" s="4"/>
      <c r="D666" s="238"/>
      <c r="E666" s="5"/>
      <c r="F666" s="9"/>
    </row>
    <row r="667" spans="1:6" ht="12">
      <c r="A667" s="9"/>
      <c r="B667" s="383"/>
      <c r="C667" s="4"/>
      <c r="D667" s="238"/>
      <c r="E667" s="5"/>
      <c r="F667" s="9"/>
    </row>
    <row r="668" spans="1:6" ht="12">
      <c r="A668" s="9"/>
      <c r="B668" s="383"/>
      <c r="C668" s="4"/>
      <c r="D668" s="238"/>
      <c r="E668" s="5"/>
      <c r="F668" s="9"/>
    </row>
    <row r="669" spans="1:6" ht="12">
      <c r="A669" s="9"/>
      <c r="B669" s="383"/>
      <c r="C669" s="4"/>
      <c r="D669" s="238"/>
      <c r="E669" s="5"/>
      <c r="F669" s="9"/>
    </row>
    <row r="670" spans="1:6" ht="12">
      <c r="A670" s="9"/>
      <c r="B670" s="383"/>
      <c r="C670" s="4"/>
      <c r="D670" s="238"/>
      <c r="E670" s="5"/>
      <c r="F670" s="9"/>
    </row>
    <row r="671" spans="1:6" ht="12">
      <c r="A671" s="9"/>
      <c r="B671" s="383"/>
      <c r="C671" s="4"/>
      <c r="D671" s="238"/>
      <c r="E671" s="5"/>
      <c r="F671" s="9"/>
    </row>
    <row r="672" spans="1:6" ht="12">
      <c r="A672" s="9"/>
      <c r="B672" s="383"/>
      <c r="C672" s="4"/>
      <c r="D672" s="238"/>
      <c r="E672" s="5"/>
      <c r="F672" s="9"/>
    </row>
    <row r="673" spans="1:6" ht="12">
      <c r="A673" s="9"/>
      <c r="B673" s="383"/>
      <c r="C673" s="4"/>
      <c r="D673" s="238"/>
      <c r="E673" s="5"/>
      <c r="F673" s="9"/>
    </row>
    <row r="674" spans="1:6" ht="12">
      <c r="A674" s="9"/>
      <c r="B674" s="383"/>
      <c r="C674" s="4"/>
      <c r="D674" s="238"/>
      <c r="E674" s="5"/>
      <c r="F674" s="9"/>
    </row>
    <row r="675" spans="1:6" ht="12">
      <c r="A675" s="9"/>
      <c r="B675" s="383"/>
      <c r="C675" s="4"/>
      <c r="D675" s="238"/>
      <c r="E675" s="5"/>
      <c r="F675" s="9"/>
    </row>
    <row r="676" spans="1:6" ht="12">
      <c r="A676" s="9"/>
      <c r="B676" s="383"/>
      <c r="C676" s="4"/>
      <c r="D676" s="238"/>
      <c r="E676" s="5"/>
      <c r="F676" s="9"/>
    </row>
    <row r="677" spans="1:6" ht="12">
      <c r="A677" s="9"/>
      <c r="B677" s="383"/>
      <c r="C677" s="4"/>
      <c r="D677" s="238"/>
      <c r="E677" s="5"/>
      <c r="F677" s="9"/>
    </row>
    <row r="678" spans="1:6" ht="12">
      <c r="A678" s="9"/>
      <c r="B678" s="383"/>
      <c r="C678" s="4"/>
      <c r="D678" s="238"/>
      <c r="E678" s="5"/>
      <c r="F678" s="9"/>
    </row>
    <row r="679" spans="1:6" ht="12">
      <c r="A679" s="9"/>
      <c r="B679" s="383"/>
      <c r="C679" s="4"/>
      <c r="D679" s="238"/>
      <c r="E679" s="5"/>
      <c r="F679" s="9"/>
    </row>
    <row r="680" spans="1:6" ht="12">
      <c r="A680" s="9"/>
      <c r="B680" s="383"/>
      <c r="C680" s="4"/>
      <c r="D680" s="238"/>
      <c r="E680" s="5"/>
      <c r="F680" s="9"/>
    </row>
    <row r="681" spans="1:6" ht="12">
      <c r="A681" s="9"/>
      <c r="B681" s="383"/>
      <c r="C681" s="4"/>
      <c r="D681" s="238"/>
      <c r="E681" s="5"/>
      <c r="F681" s="9"/>
    </row>
    <row r="682" spans="1:6" ht="12">
      <c r="A682" s="9"/>
      <c r="B682" s="383"/>
      <c r="C682" s="4"/>
      <c r="D682" s="238"/>
      <c r="E682" s="5"/>
      <c r="F682" s="9"/>
    </row>
    <row r="683" spans="1:6" ht="12">
      <c r="A683" s="9"/>
      <c r="B683" s="383"/>
      <c r="C683" s="4"/>
      <c r="D683" s="238"/>
      <c r="E683" s="5"/>
      <c r="F683" s="9"/>
    </row>
    <row r="684" spans="1:6" ht="12">
      <c r="A684" s="9"/>
      <c r="B684" s="383"/>
      <c r="C684" s="4"/>
      <c r="D684" s="238"/>
      <c r="E684" s="5"/>
      <c r="F684" s="9"/>
    </row>
    <row r="685" spans="1:6" ht="12">
      <c r="A685" s="9"/>
      <c r="B685" s="383"/>
      <c r="C685" s="4"/>
      <c r="D685" s="238"/>
      <c r="E685" s="5"/>
      <c r="F685" s="9"/>
    </row>
    <row r="686" spans="1:6" ht="12">
      <c r="A686" s="9"/>
      <c r="B686" s="383"/>
      <c r="C686" s="4"/>
      <c r="D686" s="238"/>
      <c r="E686" s="5"/>
      <c r="F686" s="9"/>
    </row>
    <row r="687" spans="1:6" ht="12">
      <c r="A687" s="9"/>
      <c r="B687" s="383"/>
      <c r="C687" s="4"/>
      <c r="D687" s="238"/>
      <c r="E687" s="5"/>
      <c r="F687" s="9"/>
    </row>
    <row r="688" spans="1:6" ht="12">
      <c r="A688" s="9"/>
      <c r="B688" s="383"/>
      <c r="C688" s="4"/>
      <c r="D688" s="238"/>
      <c r="E688" s="5"/>
      <c r="F688" s="9"/>
    </row>
    <row r="689" spans="1:6" ht="12">
      <c r="A689" s="9"/>
      <c r="B689" s="383"/>
      <c r="C689" s="4"/>
      <c r="D689" s="238"/>
      <c r="E689" s="5"/>
      <c r="F689" s="9"/>
    </row>
    <row r="690" spans="1:6" ht="12">
      <c r="A690" s="9"/>
      <c r="B690" s="383"/>
      <c r="C690" s="4"/>
      <c r="D690" s="238"/>
      <c r="E690" s="5"/>
      <c r="F690" s="9"/>
    </row>
    <row r="691" spans="1:6" ht="12">
      <c r="A691" s="9"/>
      <c r="B691" s="383"/>
      <c r="C691" s="4"/>
      <c r="D691" s="238"/>
      <c r="E691" s="5"/>
      <c r="F691" s="9"/>
    </row>
    <row r="692" spans="1:6" ht="12">
      <c r="A692" s="9"/>
      <c r="B692" s="383"/>
      <c r="C692" s="4"/>
      <c r="D692" s="238"/>
      <c r="E692" s="5"/>
      <c r="F692" s="9"/>
    </row>
    <row r="693" spans="1:6" ht="12">
      <c r="A693" s="9"/>
      <c r="B693" s="383"/>
      <c r="C693" s="4"/>
      <c r="D693" s="238"/>
      <c r="E693" s="5"/>
      <c r="F693" s="9"/>
    </row>
    <row r="694" spans="1:6" ht="12">
      <c r="A694" s="9"/>
      <c r="B694" s="383"/>
      <c r="C694" s="4"/>
      <c r="D694" s="238"/>
      <c r="E694" s="5"/>
      <c r="F694" s="9"/>
    </row>
    <row r="695" spans="1:6" ht="12">
      <c r="A695" s="9"/>
      <c r="B695" s="383"/>
      <c r="C695" s="4"/>
      <c r="D695" s="238"/>
      <c r="E695" s="5"/>
      <c r="F695" s="9"/>
    </row>
    <row r="696" spans="1:6" ht="12">
      <c r="A696" s="9"/>
      <c r="B696" s="383"/>
      <c r="C696" s="4"/>
      <c r="D696" s="238"/>
      <c r="E696" s="5"/>
      <c r="F696" s="9"/>
    </row>
    <row r="697" spans="1:6" ht="12">
      <c r="A697" s="9"/>
      <c r="B697" s="383"/>
      <c r="C697" s="4"/>
      <c r="D697" s="238"/>
      <c r="E697" s="5"/>
      <c r="F697" s="9"/>
    </row>
    <row r="698" spans="1:6" ht="12">
      <c r="A698" s="9"/>
      <c r="B698" s="383"/>
      <c r="C698" s="4"/>
      <c r="D698" s="238"/>
      <c r="E698" s="5"/>
      <c r="F698" s="9"/>
    </row>
    <row r="699" spans="1:6" ht="12">
      <c r="A699" s="9"/>
      <c r="B699" s="383"/>
      <c r="C699" s="4"/>
      <c r="D699" s="238"/>
      <c r="E699" s="5"/>
      <c r="F699" s="9"/>
    </row>
    <row r="700" spans="1:6" ht="12">
      <c r="A700" s="9"/>
      <c r="B700" s="383"/>
      <c r="C700" s="4"/>
      <c r="D700" s="238"/>
      <c r="E700" s="5"/>
      <c r="F700" s="9"/>
    </row>
    <row r="701" spans="1:6" ht="12">
      <c r="A701" s="9"/>
      <c r="B701" s="383"/>
      <c r="C701" s="4"/>
      <c r="D701" s="238"/>
      <c r="E701" s="5"/>
      <c r="F701" s="9"/>
    </row>
    <row r="702" spans="1:6" ht="12">
      <c r="A702" s="9"/>
      <c r="B702" s="383"/>
      <c r="C702" s="4"/>
      <c r="D702" s="238"/>
      <c r="E702" s="5"/>
      <c r="F702" s="9"/>
    </row>
    <row r="703" spans="1:6" ht="12">
      <c r="A703" s="9"/>
      <c r="B703" s="383"/>
      <c r="C703" s="4"/>
      <c r="D703" s="238"/>
      <c r="E703" s="5"/>
      <c r="F703" s="9"/>
    </row>
    <row r="704" spans="1:6" ht="12">
      <c r="A704" s="9"/>
      <c r="B704" s="383"/>
      <c r="C704" s="4"/>
      <c r="D704" s="238"/>
      <c r="E704" s="5"/>
      <c r="F704" s="9"/>
    </row>
    <row r="705" spans="1:6" ht="12">
      <c r="A705" s="9"/>
      <c r="B705" s="383"/>
      <c r="C705" s="4"/>
      <c r="D705" s="238"/>
      <c r="E705" s="5"/>
      <c r="F705" s="9"/>
    </row>
    <row r="706" spans="1:6" ht="12">
      <c r="A706" s="9"/>
      <c r="B706" s="383"/>
      <c r="C706" s="4"/>
      <c r="D706" s="238"/>
      <c r="E706" s="5"/>
      <c r="F706" s="9"/>
    </row>
    <row r="707" spans="1:6" ht="12">
      <c r="A707" s="9"/>
      <c r="B707" s="383"/>
      <c r="C707" s="4"/>
      <c r="D707" s="238"/>
      <c r="E707" s="5"/>
      <c r="F707" s="9"/>
    </row>
    <row r="708" spans="1:6" ht="12">
      <c r="A708" s="9"/>
      <c r="B708" s="383"/>
      <c r="C708" s="4"/>
      <c r="D708" s="238"/>
      <c r="E708" s="5"/>
      <c r="F708" s="9"/>
    </row>
    <row r="709" spans="1:6" ht="12">
      <c r="A709" s="9"/>
      <c r="B709" s="383"/>
      <c r="C709" s="4"/>
      <c r="D709" s="238"/>
      <c r="E709" s="5"/>
      <c r="F709" s="9"/>
    </row>
    <row r="710" spans="1:6" ht="12">
      <c r="A710" s="9"/>
      <c r="B710" s="383"/>
      <c r="C710" s="4"/>
      <c r="D710" s="238"/>
      <c r="E710" s="5"/>
      <c r="F710" s="9"/>
    </row>
    <row r="711" spans="1:6" ht="12">
      <c r="A711" s="9"/>
      <c r="B711" s="383"/>
      <c r="C711" s="4"/>
      <c r="D711" s="238"/>
      <c r="E711" s="5"/>
      <c r="F711" s="9"/>
    </row>
    <row r="712" spans="1:6" ht="12">
      <c r="A712" s="9"/>
      <c r="B712" s="383"/>
      <c r="C712" s="4"/>
      <c r="D712" s="238"/>
      <c r="E712" s="5"/>
      <c r="F712" s="9"/>
    </row>
    <row r="713" spans="1:6" ht="12">
      <c r="A713" s="9"/>
      <c r="B713" s="383"/>
      <c r="C713" s="4"/>
      <c r="D713" s="238"/>
      <c r="E713" s="5"/>
      <c r="F713" s="9"/>
    </row>
    <row r="714" spans="1:6" ht="12">
      <c r="A714" s="9"/>
      <c r="B714" s="383"/>
      <c r="C714" s="4"/>
      <c r="D714" s="238"/>
      <c r="E714" s="5"/>
      <c r="F714" s="9"/>
    </row>
    <row r="715" spans="1:6" ht="12">
      <c r="A715" s="9"/>
      <c r="B715" s="383"/>
      <c r="C715" s="4"/>
      <c r="D715" s="238"/>
      <c r="E715" s="5"/>
      <c r="F715" s="9"/>
    </row>
    <row r="716" spans="1:6" ht="12">
      <c r="A716" s="9"/>
      <c r="B716" s="383"/>
      <c r="C716" s="4"/>
      <c r="D716" s="238"/>
      <c r="E716" s="5"/>
      <c r="F716" s="9"/>
    </row>
    <row r="717" spans="1:6" ht="12">
      <c r="A717" s="9"/>
      <c r="B717" s="383"/>
      <c r="C717" s="4"/>
      <c r="D717" s="238"/>
      <c r="E717" s="5"/>
      <c r="F717" s="9"/>
    </row>
    <row r="718" spans="1:6" ht="12">
      <c r="A718" s="9"/>
      <c r="B718" s="383"/>
      <c r="C718" s="4"/>
      <c r="D718" s="238"/>
      <c r="E718" s="5"/>
      <c r="F718" s="9"/>
    </row>
    <row r="719" spans="1:6" ht="12">
      <c r="A719" s="9"/>
      <c r="B719" s="383"/>
      <c r="C719" s="4"/>
      <c r="D719" s="238"/>
      <c r="E719" s="5"/>
      <c r="F719" s="9"/>
    </row>
    <row r="720" spans="1:6" ht="12">
      <c r="A720" s="9"/>
      <c r="B720" s="383"/>
      <c r="C720" s="4"/>
      <c r="D720" s="238"/>
      <c r="E720" s="5"/>
      <c r="F720" s="9"/>
    </row>
    <row r="721" spans="1:6" ht="12">
      <c r="A721" s="9"/>
      <c r="B721" s="383"/>
      <c r="C721" s="4"/>
      <c r="D721" s="238"/>
      <c r="E721" s="5"/>
      <c r="F721" s="9"/>
    </row>
    <row r="722" spans="1:6" ht="12">
      <c r="A722" s="9"/>
      <c r="B722" s="383"/>
      <c r="C722" s="4"/>
      <c r="D722" s="238"/>
      <c r="E722" s="5"/>
      <c r="F722" s="9"/>
    </row>
    <row r="723" spans="1:6" ht="12">
      <c r="A723" s="9"/>
      <c r="B723" s="383"/>
      <c r="C723" s="4"/>
      <c r="D723" s="238"/>
      <c r="E723" s="5"/>
      <c r="F723" s="9"/>
    </row>
    <row r="724" spans="1:6" ht="12">
      <c r="A724" s="9"/>
      <c r="B724" s="383"/>
      <c r="C724" s="4"/>
      <c r="D724" s="238"/>
      <c r="E724" s="5"/>
      <c r="F724" s="9"/>
    </row>
    <row r="725" spans="1:6" ht="12">
      <c r="A725" s="9"/>
      <c r="B725" s="383"/>
      <c r="C725" s="4"/>
      <c r="D725" s="238"/>
      <c r="E725" s="5"/>
      <c r="F725" s="9"/>
    </row>
    <row r="726" spans="1:6" ht="12">
      <c r="A726" s="9"/>
      <c r="B726" s="383"/>
      <c r="C726" s="4"/>
      <c r="D726" s="238"/>
      <c r="E726" s="5"/>
      <c r="F726" s="9"/>
    </row>
    <row r="727" spans="1:6" ht="12">
      <c r="A727" s="9"/>
      <c r="B727" s="383"/>
      <c r="C727" s="4"/>
      <c r="D727" s="238"/>
      <c r="E727" s="5"/>
      <c r="F727" s="9"/>
    </row>
    <row r="728" spans="1:6" ht="12">
      <c r="A728" s="9"/>
      <c r="B728" s="383"/>
      <c r="C728" s="4"/>
      <c r="D728" s="238"/>
      <c r="E728" s="5"/>
      <c r="F728" s="9"/>
    </row>
    <row r="729" spans="1:6" ht="12">
      <c r="A729" s="9"/>
      <c r="B729" s="383"/>
      <c r="C729" s="4"/>
      <c r="D729" s="238"/>
      <c r="E729" s="5"/>
      <c r="F729" s="9"/>
    </row>
    <row r="730" spans="1:6" ht="12">
      <c r="A730" s="9"/>
      <c r="B730" s="383"/>
      <c r="C730" s="4"/>
      <c r="D730" s="238"/>
      <c r="E730" s="5"/>
      <c r="F730" s="9"/>
    </row>
    <row r="731" spans="1:6" ht="12">
      <c r="A731" s="9"/>
      <c r="B731" s="383"/>
      <c r="C731" s="4"/>
      <c r="D731" s="238"/>
      <c r="E731" s="5"/>
      <c r="F731" s="9"/>
    </row>
    <row r="732" spans="1:6" ht="12">
      <c r="A732" s="9"/>
      <c r="B732" s="383"/>
      <c r="C732" s="4"/>
      <c r="D732" s="238"/>
      <c r="E732" s="5"/>
      <c r="F732" s="9"/>
    </row>
    <row r="733" spans="1:6" ht="12">
      <c r="A733" s="9"/>
      <c r="B733" s="383"/>
      <c r="C733" s="4"/>
      <c r="D733" s="238"/>
      <c r="E733" s="5"/>
      <c r="F733" s="9"/>
    </row>
    <row r="734" spans="1:6" ht="12">
      <c r="A734" s="9"/>
      <c r="B734" s="383"/>
      <c r="C734" s="4"/>
      <c r="D734" s="238"/>
      <c r="E734" s="5"/>
      <c r="F734" s="9"/>
    </row>
    <row r="735" spans="1:6" ht="12">
      <c r="A735" s="9"/>
      <c r="B735" s="383"/>
      <c r="C735" s="4"/>
      <c r="D735" s="238"/>
      <c r="E735" s="5"/>
      <c r="F735" s="9"/>
    </row>
    <row r="736" spans="1:6" ht="12">
      <c r="A736" s="9"/>
      <c r="B736" s="383"/>
      <c r="C736" s="4"/>
      <c r="D736" s="238"/>
      <c r="E736" s="5"/>
      <c r="F736" s="9"/>
    </row>
    <row r="737" spans="1:6" ht="12">
      <c r="A737" s="9"/>
      <c r="B737" s="383"/>
      <c r="C737" s="4"/>
      <c r="D737" s="238"/>
      <c r="E737" s="5"/>
      <c r="F737" s="9"/>
    </row>
    <row r="738" spans="1:6" ht="12">
      <c r="A738" s="9"/>
      <c r="B738" s="383"/>
      <c r="C738" s="4"/>
      <c r="D738" s="238"/>
      <c r="E738" s="5"/>
      <c r="F738" s="9"/>
    </row>
    <row r="739" spans="1:6" ht="12">
      <c r="A739" s="9"/>
      <c r="B739" s="383"/>
      <c r="C739" s="4"/>
      <c r="D739" s="238"/>
      <c r="E739" s="5"/>
      <c r="F739" s="9"/>
    </row>
    <row r="740" spans="1:6" ht="12">
      <c r="A740" s="9"/>
      <c r="B740" s="383"/>
      <c r="C740" s="4"/>
      <c r="D740" s="238"/>
      <c r="E740" s="5"/>
      <c r="F740" s="9"/>
    </row>
    <row r="741" spans="1:6" ht="12">
      <c r="A741" s="9"/>
      <c r="B741" s="383"/>
      <c r="C741" s="4"/>
      <c r="D741" s="238"/>
      <c r="E741" s="5"/>
      <c r="F741" s="9"/>
    </row>
    <row r="742" spans="1:6" ht="12">
      <c r="A742" s="9"/>
      <c r="B742" s="383"/>
      <c r="C742" s="4"/>
      <c r="D742" s="238"/>
      <c r="E742" s="5"/>
      <c r="F742" s="9"/>
    </row>
    <row r="743" spans="1:6" ht="12">
      <c r="A743" s="9"/>
      <c r="B743" s="383"/>
      <c r="C743" s="4"/>
      <c r="D743" s="238"/>
      <c r="E743" s="5"/>
      <c r="F743" s="9"/>
    </row>
    <row r="744" spans="1:6" ht="12">
      <c r="A744" s="9"/>
      <c r="B744" s="383"/>
      <c r="C744" s="4"/>
      <c r="D744" s="238"/>
      <c r="E744" s="5"/>
      <c r="F744" s="9"/>
    </row>
    <row r="745" spans="1:6" ht="12">
      <c r="A745" s="9"/>
      <c r="B745" s="383"/>
      <c r="C745" s="4"/>
      <c r="D745" s="238"/>
      <c r="E745" s="5"/>
      <c r="F745" s="9"/>
    </row>
    <row r="746" spans="1:6" ht="12">
      <c r="A746" s="9"/>
      <c r="B746" s="383"/>
      <c r="C746" s="4"/>
      <c r="D746" s="238"/>
      <c r="E746" s="5"/>
      <c r="F746" s="9"/>
    </row>
    <row r="747" spans="1:6" ht="12">
      <c r="A747" s="9"/>
      <c r="B747" s="383"/>
      <c r="C747" s="4"/>
      <c r="D747" s="238"/>
      <c r="E747" s="5"/>
      <c r="F747" s="9"/>
    </row>
    <row r="748" spans="1:6" ht="12">
      <c r="A748" s="9"/>
      <c r="B748" s="383"/>
      <c r="C748" s="4"/>
      <c r="D748" s="238"/>
      <c r="E748" s="5"/>
      <c r="F748" s="9"/>
    </row>
    <row r="749" spans="1:6" ht="12">
      <c r="A749" s="9"/>
      <c r="B749" s="383"/>
      <c r="C749" s="4"/>
      <c r="D749" s="238"/>
      <c r="E749" s="5"/>
      <c r="F749" s="9"/>
    </row>
    <row r="750" spans="1:6" ht="12">
      <c r="A750" s="9"/>
      <c r="B750" s="383"/>
      <c r="C750" s="4"/>
      <c r="D750" s="238"/>
      <c r="E750" s="5"/>
      <c r="F750" s="9"/>
    </row>
    <row r="751" spans="1:6" ht="12">
      <c r="A751" s="9"/>
      <c r="B751" s="383"/>
      <c r="C751" s="4"/>
      <c r="D751" s="238"/>
      <c r="E751" s="5"/>
      <c r="F751" s="9"/>
    </row>
    <row r="752" spans="1:6" ht="12">
      <c r="A752" s="9"/>
      <c r="B752" s="383"/>
      <c r="C752" s="4"/>
      <c r="D752" s="238"/>
      <c r="E752" s="5"/>
      <c r="F752" s="9"/>
    </row>
    <row r="753" spans="1:6" ht="12">
      <c r="A753" s="9"/>
      <c r="B753" s="383"/>
      <c r="C753" s="4"/>
      <c r="D753" s="238"/>
      <c r="E753" s="5"/>
      <c r="F753" s="9"/>
    </row>
    <row r="754" spans="1:6" ht="12">
      <c r="A754" s="9"/>
      <c r="B754" s="383"/>
      <c r="C754" s="4"/>
      <c r="D754" s="238"/>
      <c r="E754" s="5"/>
      <c r="F754" s="9"/>
    </row>
    <row r="755" spans="1:6" ht="12">
      <c r="A755" s="9"/>
      <c r="B755" s="383"/>
      <c r="C755" s="4"/>
      <c r="D755" s="238"/>
      <c r="E755" s="5"/>
      <c r="F755" s="9"/>
    </row>
    <row r="756" spans="1:6" ht="12">
      <c r="A756" s="9"/>
      <c r="B756" s="383"/>
      <c r="C756" s="4"/>
      <c r="D756" s="238"/>
      <c r="E756" s="5"/>
      <c r="F756" s="9"/>
    </row>
    <row r="757" spans="1:6" ht="12">
      <c r="A757" s="9"/>
      <c r="B757" s="383"/>
      <c r="C757" s="4"/>
      <c r="D757" s="238"/>
      <c r="E757" s="5"/>
      <c r="F757" s="9"/>
    </row>
    <row r="758" spans="1:6" ht="12">
      <c r="A758" s="9"/>
      <c r="B758" s="383"/>
      <c r="C758" s="4"/>
      <c r="D758" s="238"/>
      <c r="E758" s="5"/>
      <c r="F758" s="9"/>
    </row>
    <row r="759" spans="1:6" ht="12">
      <c r="A759" s="9"/>
      <c r="B759" s="383"/>
      <c r="C759" s="4"/>
      <c r="D759" s="238"/>
      <c r="E759" s="5"/>
      <c r="F759" s="9"/>
    </row>
    <row r="760" spans="1:6" ht="12">
      <c r="A760" s="9"/>
      <c r="B760" s="383"/>
      <c r="C760" s="4"/>
      <c r="D760" s="238"/>
      <c r="E760" s="5"/>
      <c r="F760" s="9"/>
    </row>
    <row r="761" spans="1:6" ht="12">
      <c r="A761" s="9"/>
      <c r="B761" s="383"/>
      <c r="C761" s="4"/>
      <c r="D761" s="238"/>
      <c r="E761" s="5"/>
      <c r="F761" s="9"/>
    </row>
    <row r="762" spans="1:6" ht="12">
      <c r="A762" s="9"/>
      <c r="B762" s="383"/>
      <c r="C762" s="4"/>
      <c r="D762" s="238"/>
      <c r="E762" s="5"/>
      <c r="F762" s="9"/>
    </row>
    <row r="763" spans="1:6" ht="12">
      <c r="A763" s="9"/>
      <c r="B763" s="383"/>
      <c r="C763" s="4"/>
      <c r="D763" s="238"/>
      <c r="E763" s="5"/>
      <c r="F763" s="9"/>
    </row>
    <row r="764" spans="1:6" ht="12">
      <c r="A764" s="9"/>
      <c r="B764" s="383"/>
      <c r="C764" s="4"/>
      <c r="D764" s="238"/>
      <c r="E764" s="5"/>
      <c r="F764" s="9"/>
    </row>
    <row r="765" spans="1:6" ht="12">
      <c r="A765" s="9"/>
      <c r="B765" s="383"/>
      <c r="C765" s="4"/>
      <c r="D765" s="238"/>
      <c r="E765" s="5"/>
      <c r="F765" s="9"/>
    </row>
    <row r="766" spans="1:6" ht="12">
      <c r="A766" s="9"/>
      <c r="B766" s="383"/>
      <c r="C766" s="4"/>
      <c r="D766" s="238"/>
      <c r="E766" s="5"/>
      <c r="F766" s="9"/>
    </row>
    <row r="767" spans="1:6" ht="12">
      <c r="A767" s="9"/>
      <c r="B767" s="383"/>
      <c r="C767" s="4"/>
      <c r="D767" s="238"/>
      <c r="E767" s="5"/>
      <c r="F767" s="9"/>
    </row>
    <row r="768" spans="1:6" ht="12">
      <c r="A768" s="9"/>
      <c r="B768" s="383"/>
      <c r="C768" s="4"/>
      <c r="D768" s="238"/>
      <c r="E768" s="5"/>
      <c r="F768" s="9"/>
    </row>
    <row r="769" spans="1:6" ht="12">
      <c r="A769" s="9"/>
      <c r="B769" s="383"/>
      <c r="C769" s="4"/>
      <c r="D769" s="238"/>
      <c r="E769" s="5"/>
      <c r="F769" s="9"/>
    </row>
    <row r="770" spans="1:6" ht="12">
      <c r="A770" s="9"/>
      <c r="B770" s="383"/>
      <c r="C770" s="4"/>
      <c r="D770" s="238"/>
      <c r="E770" s="5"/>
      <c r="F770" s="9"/>
    </row>
    <row r="771" spans="1:6" ht="12">
      <c r="A771" s="9"/>
      <c r="B771" s="383"/>
      <c r="C771" s="4"/>
      <c r="D771" s="238"/>
      <c r="E771" s="5"/>
      <c r="F771" s="9"/>
    </row>
    <row r="772" spans="1:6" ht="12">
      <c r="A772" s="9"/>
      <c r="B772" s="383"/>
      <c r="C772" s="4"/>
      <c r="D772" s="238"/>
      <c r="E772" s="5"/>
      <c r="F772" s="9"/>
    </row>
    <row r="773" spans="1:6" ht="12">
      <c r="A773" s="9"/>
      <c r="B773" s="383"/>
      <c r="C773" s="4"/>
      <c r="D773" s="238"/>
      <c r="E773" s="5"/>
      <c r="F773" s="9"/>
    </row>
    <row r="774" spans="1:6" ht="12">
      <c r="A774" s="9"/>
      <c r="B774" s="383"/>
      <c r="C774" s="4"/>
      <c r="D774" s="238"/>
      <c r="E774" s="5"/>
      <c r="F774" s="9"/>
    </row>
    <row r="775" spans="1:6" ht="12">
      <c r="A775" s="9"/>
      <c r="B775" s="383"/>
      <c r="C775" s="4"/>
      <c r="D775" s="238"/>
      <c r="E775" s="5"/>
      <c r="F775" s="9"/>
    </row>
    <row r="776" spans="1:6" ht="12">
      <c r="A776" s="9"/>
      <c r="B776" s="383"/>
      <c r="C776" s="4"/>
      <c r="D776" s="238"/>
      <c r="E776" s="5"/>
      <c r="F776" s="9"/>
    </row>
    <row r="777" spans="1:6" ht="12">
      <c r="A777" s="9"/>
      <c r="B777" s="383"/>
      <c r="C777" s="4"/>
      <c r="D777" s="238"/>
      <c r="E777" s="5"/>
      <c r="F777" s="9"/>
    </row>
    <row r="778" spans="1:6" ht="12">
      <c r="A778" s="9"/>
      <c r="B778" s="383"/>
      <c r="C778" s="4"/>
      <c r="D778" s="238"/>
      <c r="E778" s="5"/>
      <c r="F778" s="9"/>
    </row>
    <row r="779" spans="1:6" ht="12">
      <c r="A779" s="9"/>
      <c r="B779" s="383"/>
      <c r="C779" s="4"/>
      <c r="D779" s="238"/>
      <c r="E779" s="5"/>
      <c r="F779" s="9"/>
    </row>
    <row r="780" spans="1:6" ht="12">
      <c r="A780" s="9"/>
      <c r="B780" s="383"/>
      <c r="C780" s="4"/>
      <c r="D780" s="238"/>
      <c r="E780" s="5"/>
      <c r="F780" s="9"/>
    </row>
    <row r="781" spans="1:6" ht="12">
      <c r="A781" s="9"/>
      <c r="B781" s="383"/>
      <c r="C781" s="4"/>
      <c r="D781" s="238"/>
      <c r="E781" s="5"/>
      <c r="F781" s="9"/>
    </row>
    <row r="782" spans="1:6" ht="12">
      <c r="A782" s="9"/>
      <c r="B782" s="383"/>
      <c r="C782" s="4"/>
      <c r="D782" s="238"/>
      <c r="E782" s="5"/>
      <c r="F782" s="9"/>
    </row>
    <row r="783" spans="1:6" ht="12">
      <c r="A783" s="9"/>
      <c r="B783" s="383"/>
      <c r="C783" s="4"/>
      <c r="D783" s="238"/>
      <c r="E783" s="5"/>
      <c r="F783" s="9"/>
    </row>
    <row r="784" spans="1:6" ht="12">
      <c r="A784" s="9"/>
      <c r="B784" s="383"/>
      <c r="C784" s="4"/>
      <c r="D784" s="238"/>
      <c r="E784" s="5"/>
      <c r="F784" s="9"/>
    </row>
    <row r="785" spans="1:6" ht="12">
      <c r="A785" s="9"/>
      <c r="B785" s="383"/>
      <c r="C785" s="4"/>
      <c r="D785" s="238"/>
      <c r="E785" s="5"/>
      <c r="F785" s="9"/>
    </row>
    <row r="786" spans="1:6" ht="12">
      <c r="A786" s="9"/>
      <c r="B786" s="383"/>
      <c r="C786" s="4"/>
      <c r="D786" s="238"/>
      <c r="E786" s="5"/>
      <c r="F786" s="9"/>
    </row>
    <row r="787" spans="1:6" ht="12">
      <c r="A787" s="9"/>
      <c r="B787" s="383"/>
      <c r="C787" s="4"/>
      <c r="D787" s="238"/>
      <c r="E787" s="5"/>
      <c r="F787" s="9"/>
    </row>
    <row r="788" spans="1:6" ht="12">
      <c r="A788" s="9"/>
      <c r="B788" s="383"/>
      <c r="C788" s="4"/>
      <c r="D788" s="238"/>
      <c r="E788" s="5"/>
      <c r="F788" s="9"/>
    </row>
    <row r="789" spans="1:6" ht="12">
      <c r="A789" s="9"/>
      <c r="B789" s="383"/>
      <c r="C789" s="4"/>
      <c r="D789" s="238"/>
      <c r="E789" s="5"/>
      <c r="F789" s="9"/>
    </row>
    <row r="790" spans="1:6" ht="12">
      <c r="A790" s="9"/>
      <c r="B790" s="383"/>
      <c r="C790" s="4"/>
      <c r="D790" s="238"/>
      <c r="E790" s="5"/>
      <c r="F790" s="9"/>
    </row>
    <row r="791" spans="1:6" ht="12">
      <c r="A791" s="9"/>
      <c r="B791" s="383"/>
      <c r="C791" s="4"/>
      <c r="D791" s="238"/>
      <c r="E791" s="5"/>
      <c r="F791" s="9"/>
    </row>
    <row r="792" spans="1:6" ht="12">
      <c r="A792" s="9"/>
      <c r="B792" s="383"/>
      <c r="C792" s="4"/>
      <c r="D792" s="238"/>
      <c r="E792" s="5"/>
      <c r="F792" s="9"/>
    </row>
    <row r="793" spans="1:6" ht="12">
      <c r="A793" s="9"/>
      <c r="B793" s="383"/>
      <c r="C793" s="4"/>
      <c r="D793" s="238"/>
      <c r="E793" s="5"/>
      <c r="F793" s="9"/>
    </row>
    <row r="794" spans="1:6" ht="12">
      <c r="A794" s="9"/>
      <c r="B794" s="383"/>
      <c r="C794" s="4"/>
      <c r="D794" s="238"/>
      <c r="E794" s="5"/>
      <c r="F794" s="9"/>
    </row>
    <row r="795" spans="1:6" ht="12">
      <c r="A795" s="9"/>
      <c r="B795" s="383"/>
      <c r="C795" s="4"/>
      <c r="D795" s="238"/>
      <c r="E795" s="5"/>
      <c r="F795" s="9"/>
    </row>
    <row r="796" spans="1:6" ht="12">
      <c r="A796" s="9"/>
      <c r="B796" s="383"/>
      <c r="C796" s="4"/>
      <c r="D796" s="238"/>
      <c r="E796" s="5"/>
      <c r="F796" s="9"/>
    </row>
    <row r="797" spans="1:6" ht="12">
      <c r="A797" s="9"/>
      <c r="B797" s="383"/>
      <c r="C797" s="4"/>
      <c r="D797" s="238"/>
      <c r="E797" s="5"/>
      <c r="F797" s="9"/>
    </row>
    <row r="798" spans="1:6" ht="12">
      <c r="A798" s="9"/>
      <c r="B798" s="383"/>
      <c r="C798" s="4"/>
      <c r="D798" s="238"/>
      <c r="E798" s="5"/>
      <c r="F798" s="9"/>
    </row>
    <row r="799" spans="1:6" ht="12">
      <c r="A799" s="9"/>
      <c r="B799" s="383"/>
      <c r="C799" s="4"/>
      <c r="D799" s="238"/>
      <c r="E799" s="5"/>
      <c r="F799" s="9"/>
    </row>
    <row r="800" spans="1:6" ht="12">
      <c r="A800" s="9"/>
      <c r="B800" s="383"/>
      <c r="C800" s="4"/>
      <c r="D800" s="238"/>
      <c r="E800" s="5"/>
      <c r="F800" s="9"/>
    </row>
    <row r="801" spans="1:6" ht="12">
      <c r="A801" s="9"/>
      <c r="B801" s="383"/>
      <c r="C801" s="4"/>
      <c r="D801" s="238"/>
      <c r="E801" s="5"/>
      <c r="F801" s="9"/>
    </row>
    <row r="802" spans="1:6" ht="12">
      <c r="A802" s="9"/>
      <c r="B802" s="383"/>
      <c r="C802" s="4"/>
      <c r="D802" s="238"/>
      <c r="E802" s="5"/>
      <c r="F802" s="9"/>
    </row>
    <row r="803" spans="1:6" ht="12">
      <c r="A803" s="9"/>
      <c r="B803" s="383"/>
      <c r="C803" s="4"/>
      <c r="D803" s="238"/>
      <c r="E803" s="5"/>
      <c r="F803" s="9"/>
    </row>
    <row r="804" spans="1:6" ht="12">
      <c r="A804" s="9"/>
      <c r="B804" s="383"/>
      <c r="C804" s="4"/>
      <c r="D804" s="238"/>
      <c r="E804" s="5"/>
      <c r="F804" s="9"/>
    </row>
    <row r="805" spans="1:6" ht="12">
      <c r="A805" s="9"/>
      <c r="B805" s="383"/>
      <c r="C805" s="4"/>
      <c r="D805" s="238"/>
      <c r="E805" s="5"/>
      <c r="F805" s="9"/>
    </row>
    <row r="806" spans="1:6" ht="12">
      <c r="A806" s="9"/>
      <c r="B806" s="383"/>
      <c r="C806" s="4"/>
      <c r="D806" s="238"/>
      <c r="E806" s="5"/>
      <c r="F806" s="9"/>
    </row>
    <row r="807" spans="1:6" ht="12">
      <c r="A807" s="9"/>
      <c r="B807" s="383"/>
      <c r="C807" s="4"/>
      <c r="D807" s="238"/>
      <c r="E807" s="5"/>
      <c r="F807" s="9"/>
    </row>
    <row r="808" spans="1:6" ht="12">
      <c r="A808" s="9"/>
      <c r="B808" s="383"/>
      <c r="C808" s="4"/>
      <c r="D808" s="238"/>
      <c r="E808" s="5"/>
      <c r="F808" s="9"/>
    </row>
    <row r="809" spans="1:6" ht="12">
      <c r="A809" s="9"/>
      <c r="B809" s="383"/>
      <c r="C809" s="4"/>
      <c r="D809" s="238"/>
      <c r="E809" s="5"/>
      <c r="F809" s="9"/>
    </row>
    <row r="810" spans="1:6" ht="12">
      <c r="A810" s="9"/>
      <c r="B810" s="383"/>
      <c r="C810" s="4"/>
      <c r="D810" s="238"/>
      <c r="E810" s="5"/>
      <c r="F810" s="9"/>
    </row>
    <row r="811" spans="1:6" ht="12">
      <c r="A811" s="9"/>
      <c r="B811" s="383"/>
      <c r="C811" s="4"/>
      <c r="D811" s="238"/>
      <c r="E811" s="5"/>
      <c r="F811" s="9"/>
    </row>
    <row r="812" spans="1:6" ht="12">
      <c r="A812" s="9"/>
      <c r="B812" s="383"/>
      <c r="C812" s="4"/>
      <c r="D812" s="238"/>
      <c r="E812" s="5"/>
      <c r="F812" s="9"/>
    </row>
    <row r="813" spans="1:6" ht="12">
      <c r="A813" s="9"/>
      <c r="B813" s="383"/>
      <c r="C813" s="4"/>
      <c r="D813" s="238"/>
      <c r="E813" s="5"/>
      <c r="F813" s="9"/>
    </row>
    <row r="814" spans="1:6" ht="12">
      <c r="A814" s="9"/>
      <c r="B814" s="383"/>
      <c r="C814" s="4"/>
      <c r="D814" s="238"/>
      <c r="E814" s="5"/>
      <c r="F814" s="9"/>
    </row>
    <row r="815" spans="1:6" ht="12">
      <c r="A815" s="9"/>
      <c r="B815" s="383"/>
      <c r="C815" s="4"/>
      <c r="D815" s="238"/>
      <c r="E815" s="5"/>
      <c r="F815" s="9"/>
    </row>
    <row r="816" spans="1:6" ht="12">
      <c r="A816" s="9"/>
      <c r="B816" s="383"/>
      <c r="C816" s="4"/>
      <c r="D816" s="238"/>
      <c r="E816" s="5"/>
      <c r="F816" s="9"/>
    </row>
    <row r="817" spans="1:6" ht="12">
      <c r="A817" s="9"/>
      <c r="B817" s="383"/>
      <c r="C817" s="4"/>
      <c r="D817" s="238"/>
      <c r="E817" s="5"/>
      <c r="F817" s="9"/>
    </row>
    <row r="818" spans="1:6" ht="12">
      <c r="A818" s="9"/>
      <c r="B818" s="383"/>
      <c r="C818" s="4"/>
      <c r="D818" s="238"/>
      <c r="E818" s="5"/>
      <c r="F818" s="9"/>
    </row>
    <row r="819" spans="1:6" ht="12">
      <c r="A819" s="9"/>
      <c r="B819" s="383"/>
      <c r="C819" s="4"/>
      <c r="D819" s="238"/>
      <c r="E819" s="5"/>
      <c r="F819" s="9"/>
    </row>
    <row r="820" spans="1:6" ht="12">
      <c r="A820" s="9"/>
      <c r="B820" s="383"/>
      <c r="C820" s="4"/>
      <c r="D820" s="238"/>
      <c r="E820" s="5"/>
      <c r="F820" s="9"/>
    </row>
    <row r="821" spans="1:6" ht="12">
      <c r="A821" s="9"/>
      <c r="B821" s="383"/>
      <c r="C821" s="4"/>
      <c r="D821" s="238"/>
      <c r="E821" s="5"/>
      <c r="F821" s="9"/>
    </row>
    <row r="822" spans="1:6" ht="12">
      <c r="A822" s="9"/>
      <c r="B822" s="383"/>
      <c r="C822" s="4"/>
      <c r="D822" s="238"/>
      <c r="E822" s="5"/>
      <c r="F822" s="9"/>
    </row>
    <row r="823" spans="1:6" ht="12">
      <c r="A823" s="9"/>
      <c r="B823" s="383"/>
      <c r="C823" s="4"/>
      <c r="D823" s="238"/>
      <c r="E823" s="5"/>
      <c r="F823" s="9"/>
    </row>
    <row r="824" spans="1:6" ht="12">
      <c r="A824" s="9"/>
      <c r="B824" s="383"/>
      <c r="C824" s="4"/>
      <c r="D824" s="238"/>
      <c r="E824" s="5"/>
      <c r="F824" s="9"/>
    </row>
    <row r="825" spans="1:6" ht="12">
      <c r="A825" s="9"/>
      <c r="B825" s="383"/>
      <c r="C825" s="4"/>
      <c r="D825" s="238"/>
      <c r="E825" s="5"/>
      <c r="F825" s="9"/>
    </row>
    <row r="826" spans="1:6" ht="12">
      <c r="A826" s="9"/>
      <c r="B826" s="383"/>
      <c r="C826" s="4"/>
      <c r="D826" s="238"/>
      <c r="E826" s="5"/>
      <c r="F826" s="9"/>
    </row>
    <row r="827" spans="1:6" ht="12">
      <c r="A827" s="9"/>
      <c r="B827" s="383"/>
      <c r="C827" s="4"/>
      <c r="D827" s="238"/>
      <c r="E827" s="5"/>
      <c r="F827" s="9"/>
    </row>
    <row r="828" spans="1:6" ht="12">
      <c r="A828" s="9"/>
      <c r="B828" s="383"/>
      <c r="C828" s="4"/>
      <c r="D828" s="238"/>
      <c r="E828" s="5"/>
      <c r="F828" s="9"/>
    </row>
    <row r="829" spans="1:6" ht="12">
      <c r="A829" s="9"/>
      <c r="B829" s="383"/>
      <c r="C829" s="4"/>
      <c r="D829" s="238"/>
      <c r="E829" s="5"/>
      <c r="F829" s="9"/>
    </row>
    <row r="830" spans="1:6" ht="12">
      <c r="A830" s="9"/>
      <c r="B830" s="383"/>
      <c r="C830" s="4"/>
      <c r="D830" s="238"/>
      <c r="E830" s="5"/>
      <c r="F830" s="9"/>
    </row>
    <row r="831" spans="1:6" ht="12">
      <c r="A831" s="9"/>
      <c r="B831" s="383"/>
      <c r="C831" s="4"/>
      <c r="D831" s="238"/>
      <c r="E831" s="5"/>
      <c r="F831" s="9"/>
    </row>
    <row r="832" spans="1:6" ht="12">
      <c r="A832" s="9"/>
      <c r="B832" s="383"/>
      <c r="C832" s="4"/>
      <c r="D832" s="238"/>
      <c r="E832" s="5"/>
      <c r="F832" s="9"/>
    </row>
    <row r="833" spans="1:6" ht="12">
      <c r="A833" s="9"/>
      <c r="B833" s="383"/>
      <c r="C833" s="4"/>
      <c r="D833" s="238"/>
      <c r="E833" s="5"/>
      <c r="F833" s="9"/>
    </row>
    <row r="834" spans="1:6" ht="12">
      <c r="A834" s="9"/>
      <c r="B834" s="383"/>
      <c r="C834" s="4"/>
      <c r="D834" s="238"/>
      <c r="E834" s="5"/>
      <c r="F834" s="9"/>
    </row>
    <row r="835" spans="1:6" ht="12">
      <c r="A835" s="9"/>
      <c r="B835" s="383"/>
      <c r="C835" s="4"/>
      <c r="D835" s="238"/>
      <c r="E835" s="5"/>
      <c r="F835" s="9"/>
    </row>
    <row r="836" spans="1:6" ht="12">
      <c r="A836" s="9"/>
      <c r="B836" s="383"/>
      <c r="C836" s="4"/>
      <c r="D836" s="238"/>
      <c r="E836" s="5"/>
      <c r="F836" s="9"/>
    </row>
    <row r="837" spans="1:6" ht="12">
      <c r="A837" s="9"/>
      <c r="B837" s="383"/>
      <c r="C837" s="4"/>
      <c r="D837" s="238"/>
      <c r="E837" s="5"/>
      <c r="F837" s="9"/>
    </row>
    <row r="838" spans="1:6" ht="12">
      <c r="A838" s="9"/>
      <c r="B838" s="383"/>
      <c r="C838" s="4"/>
      <c r="D838" s="238"/>
      <c r="E838" s="5"/>
      <c r="F838" s="9"/>
    </row>
    <row r="839" spans="1:6" ht="12">
      <c r="A839" s="9"/>
      <c r="B839" s="383"/>
      <c r="C839" s="4"/>
      <c r="D839" s="238"/>
      <c r="E839" s="5"/>
      <c r="F839" s="9"/>
    </row>
    <row r="840" spans="1:6" ht="12">
      <c r="A840" s="9"/>
      <c r="B840" s="383"/>
      <c r="C840" s="4"/>
      <c r="D840" s="238"/>
      <c r="E840" s="5"/>
      <c r="F840" s="9"/>
    </row>
    <row r="841" spans="1:6" ht="12">
      <c r="A841" s="9"/>
      <c r="B841" s="383"/>
      <c r="C841" s="4"/>
      <c r="D841" s="238"/>
      <c r="E841" s="5"/>
      <c r="F841" s="9"/>
    </row>
    <row r="842" spans="1:6" ht="12">
      <c r="A842" s="9"/>
      <c r="B842" s="383"/>
      <c r="C842" s="4"/>
      <c r="D842" s="238"/>
      <c r="E842" s="5"/>
      <c r="F842" s="9"/>
    </row>
    <row r="843" spans="1:6" ht="12">
      <c r="A843" s="9"/>
      <c r="B843" s="383"/>
      <c r="C843" s="4"/>
      <c r="D843" s="238"/>
      <c r="E843" s="5"/>
      <c r="F843" s="9"/>
    </row>
    <row r="844" spans="1:6" ht="12">
      <c r="A844" s="9"/>
      <c r="B844" s="383"/>
      <c r="C844" s="4"/>
      <c r="D844" s="238"/>
      <c r="E844" s="5"/>
      <c r="F844" s="9"/>
    </row>
    <row r="845" spans="1:6" ht="12">
      <c r="A845" s="9"/>
      <c r="B845" s="383"/>
      <c r="C845" s="4"/>
      <c r="D845" s="238"/>
      <c r="E845" s="5"/>
      <c r="F845" s="9"/>
    </row>
    <row r="846" spans="1:6" ht="12">
      <c r="A846" s="9"/>
      <c r="B846" s="383"/>
      <c r="C846" s="4"/>
      <c r="D846" s="238"/>
      <c r="E846" s="5"/>
      <c r="F846" s="9"/>
    </row>
    <row r="847" spans="1:6" ht="12">
      <c r="A847" s="9"/>
      <c r="B847" s="383"/>
      <c r="C847" s="4"/>
      <c r="D847" s="238"/>
      <c r="E847" s="5"/>
      <c r="F847" s="9"/>
    </row>
    <row r="848" spans="1:6" ht="12">
      <c r="A848" s="9"/>
      <c r="B848" s="383"/>
      <c r="C848" s="4"/>
      <c r="D848" s="238"/>
      <c r="E848" s="5"/>
      <c r="F848" s="9"/>
    </row>
    <row r="849" spans="1:6" ht="12">
      <c r="A849" s="9"/>
      <c r="B849" s="383"/>
      <c r="C849" s="4"/>
      <c r="D849" s="238"/>
      <c r="E849" s="5"/>
      <c r="F849" s="9"/>
    </row>
    <row r="850" spans="1:6" ht="12">
      <c r="A850" s="9"/>
      <c r="B850" s="383"/>
      <c r="C850" s="4"/>
      <c r="D850" s="238"/>
      <c r="E850" s="5"/>
      <c r="F850" s="9"/>
    </row>
    <row r="851" spans="1:6" ht="12">
      <c r="A851" s="9"/>
      <c r="B851" s="383"/>
      <c r="C851" s="4"/>
      <c r="D851" s="238"/>
      <c r="E851" s="5"/>
      <c r="F851" s="9"/>
    </row>
    <row r="852" spans="1:6" ht="12">
      <c r="A852" s="9"/>
      <c r="B852" s="383"/>
      <c r="C852" s="4"/>
      <c r="D852" s="238"/>
      <c r="E852" s="5"/>
      <c r="F852" s="9"/>
    </row>
    <row r="853" spans="1:6" ht="12">
      <c r="A853" s="9"/>
      <c r="B853" s="383"/>
      <c r="C853" s="4"/>
      <c r="D853" s="238"/>
      <c r="E853" s="5"/>
      <c r="F853" s="9"/>
    </row>
    <row r="854" spans="1:6" ht="12">
      <c r="A854" s="9"/>
      <c r="B854" s="383"/>
      <c r="C854" s="4"/>
      <c r="D854" s="238"/>
      <c r="E854" s="5"/>
      <c r="F854" s="9"/>
    </row>
    <row r="855" spans="1:6" ht="12">
      <c r="A855" s="9"/>
      <c r="B855" s="383"/>
      <c r="C855" s="4"/>
      <c r="D855" s="238"/>
      <c r="E855" s="5"/>
      <c r="F855" s="9"/>
    </row>
    <row r="856" spans="1:6" ht="12">
      <c r="A856" s="9"/>
      <c r="B856" s="383"/>
      <c r="C856" s="4"/>
      <c r="D856" s="238"/>
      <c r="E856" s="5"/>
      <c r="F856" s="9"/>
    </row>
    <row r="857" spans="1:6" ht="12">
      <c r="A857" s="9"/>
      <c r="B857" s="383"/>
      <c r="C857" s="4"/>
      <c r="D857" s="238"/>
      <c r="E857" s="5"/>
      <c r="F857" s="9"/>
    </row>
    <row r="858" spans="1:6" ht="12">
      <c r="A858" s="9"/>
      <c r="B858" s="383"/>
      <c r="C858" s="4"/>
      <c r="D858" s="238"/>
      <c r="E858" s="5"/>
      <c r="F858" s="9"/>
    </row>
    <row r="859" spans="1:6" ht="12">
      <c r="A859" s="9"/>
      <c r="B859" s="383"/>
      <c r="C859" s="4"/>
      <c r="D859" s="238"/>
      <c r="E859" s="5"/>
      <c r="F859" s="9"/>
    </row>
    <row r="860" spans="1:6" ht="12">
      <c r="A860" s="9"/>
      <c r="B860" s="383"/>
      <c r="C860" s="4"/>
      <c r="D860" s="238"/>
      <c r="E860" s="5"/>
      <c r="F860" s="9"/>
    </row>
    <row r="861" spans="1:6" ht="12">
      <c r="A861" s="9"/>
      <c r="B861" s="383"/>
      <c r="C861" s="4"/>
      <c r="D861" s="238"/>
      <c r="E861" s="5"/>
      <c r="F861" s="9"/>
    </row>
    <row r="862" spans="1:6" ht="12">
      <c r="A862" s="9"/>
      <c r="B862" s="383"/>
      <c r="C862" s="4"/>
      <c r="D862" s="238"/>
      <c r="E862" s="5"/>
      <c r="F862" s="9"/>
    </row>
    <row r="863" spans="1:6" ht="12">
      <c r="A863" s="9"/>
      <c r="B863" s="383"/>
      <c r="C863" s="4"/>
      <c r="D863" s="238"/>
      <c r="E863" s="5"/>
      <c r="F863" s="9"/>
    </row>
    <row r="864" spans="1:6" ht="12">
      <c r="A864" s="9"/>
      <c r="B864" s="383"/>
      <c r="C864" s="4"/>
      <c r="D864" s="238"/>
      <c r="E864" s="5"/>
      <c r="F864" s="9"/>
    </row>
    <row r="865" spans="1:6" ht="12">
      <c r="A865" s="9"/>
      <c r="B865" s="383"/>
      <c r="C865" s="4"/>
      <c r="D865" s="238"/>
      <c r="E865" s="5"/>
      <c r="F865" s="9"/>
    </row>
    <row r="866" spans="1:6" ht="12">
      <c r="A866" s="9"/>
      <c r="B866" s="383"/>
      <c r="C866" s="4"/>
      <c r="D866" s="238"/>
      <c r="E866" s="5"/>
      <c r="F866" s="9"/>
    </row>
    <row r="867" spans="1:6" ht="12">
      <c r="A867" s="9"/>
      <c r="B867" s="383"/>
      <c r="C867" s="4"/>
      <c r="D867" s="238"/>
      <c r="E867" s="5"/>
      <c r="F867" s="9"/>
    </row>
    <row r="868" spans="1:6" ht="12">
      <c r="A868" s="9"/>
      <c r="B868" s="383"/>
      <c r="C868" s="4"/>
      <c r="D868" s="238"/>
      <c r="E868" s="5"/>
      <c r="F868" s="9"/>
    </row>
    <row r="869" spans="1:6" ht="12">
      <c r="A869" s="9"/>
      <c r="B869" s="383"/>
      <c r="C869" s="4"/>
      <c r="D869" s="238"/>
      <c r="E869" s="5"/>
      <c r="F869" s="9"/>
    </row>
    <row r="870" spans="1:6" ht="12">
      <c r="A870" s="9"/>
      <c r="B870" s="383"/>
      <c r="C870" s="4"/>
      <c r="D870" s="238"/>
      <c r="E870" s="5"/>
      <c r="F870" s="9"/>
    </row>
    <row r="871" spans="1:6" ht="12">
      <c r="A871" s="9"/>
      <c r="B871" s="383"/>
      <c r="C871" s="4"/>
      <c r="D871" s="238"/>
      <c r="E871" s="5"/>
      <c r="F871" s="9"/>
    </row>
    <row r="872" spans="1:6" ht="12">
      <c r="A872" s="9"/>
      <c r="B872" s="383"/>
      <c r="C872" s="4"/>
      <c r="D872" s="238"/>
      <c r="E872" s="5"/>
      <c r="F872" s="9"/>
    </row>
    <row r="873" spans="1:6" ht="12">
      <c r="A873" s="9"/>
      <c r="B873" s="383"/>
      <c r="C873" s="4"/>
      <c r="D873" s="238"/>
      <c r="E873" s="5"/>
      <c r="F873" s="9"/>
    </row>
    <row r="874" spans="1:6" ht="12">
      <c r="A874" s="9"/>
      <c r="B874" s="383"/>
      <c r="C874" s="4"/>
      <c r="D874" s="238"/>
      <c r="E874" s="5"/>
      <c r="F874" s="9"/>
    </row>
    <row r="875" spans="1:6" ht="12">
      <c r="A875" s="9"/>
      <c r="B875" s="383"/>
      <c r="C875" s="4"/>
      <c r="D875" s="238"/>
      <c r="E875" s="5"/>
      <c r="F875" s="9"/>
    </row>
    <row r="876" spans="1:6" ht="12">
      <c r="A876" s="9"/>
      <c r="B876" s="383"/>
      <c r="C876" s="4"/>
      <c r="D876" s="238"/>
      <c r="E876" s="5"/>
      <c r="F876" s="9"/>
    </row>
    <row r="877" spans="1:6" ht="12">
      <c r="A877" s="9"/>
      <c r="B877" s="383"/>
      <c r="C877" s="4"/>
      <c r="D877" s="238"/>
      <c r="E877" s="5"/>
      <c r="F877" s="9"/>
    </row>
    <row r="878" spans="1:6" ht="12">
      <c r="A878" s="9"/>
      <c r="B878" s="383"/>
      <c r="C878" s="4"/>
      <c r="D878" s="238"/>
      <c r="E878" s="5"/>
      <c r="F878" s="9"/>
    </row>
    <row r="879" spans="1:6" ht="12">
      <c r="A879" s="9"/>
      <c r="B879" s="383"/>
      <c r="C879" s="4"/>
      <c r="D879" s="238"/>
      <c r="E879" s="5"/>
      <c r="F879" s="9"/>
    </row>
    <row r="880" spans="1:6" ht="12">
      <c r="A880" s="9"/>
      <c r="B880" s="383"/>
      <c r="C880" s="4"/>
      <c r="D880" s="238"/>
      <c r="E880" s="5"/>
      <c r="F880" s="9"/>
    </row>
    <row r="881" spans="1:6" ht="12">
      <c r="A881" s="9"/>
      <c r="B881" s="383"/>
      <c r="C881" s="4"/>
      <c r="D881" s="238"/>
      <c r="E881" s="5"/>
      <c r="F881" s="9"/>
    </row>
    <row r="882" spans="1:6" ht="12">
      <c r="A882" s="9"/>
      <c r="B882" s="383"/>
      <c r="C882" s="4"/>
      <c r="D882" s="238"/>
      <c r="E882" s="5"/>
      <c r="F882" s="9"/>
    </row>
    <row r="883" spans="1:6" ht="12">
      <c r="A883" s="9"/>
      <c r="B883" s="383"/>
      <c r="C883" s="4"/>
      <c r="D883" s="238"/>
      <c r="E883" s="5"/>
      <c r="F883" s="9"/>
    </row>
    <row r="884" spans="1:6" ht="12">
      <c r="A884" s="9"/>
      <c r="B884" s="383"/>
      <c r="C884" s="4"/>
      <c r="D884" s="238"/>
      <c r="E884" s="5"/>
      <c r="F884" s="9"/>
    </row>
    <row r="885" spans="1:6" ht="12">
      <c r="A885" s="9"/>
      <c r="B885" s="383"/>
      <c r="C885" s="4"/>
      <c r="D885" s="238"/>
      <c r="E885" s="5"/>
      <c r="F885" s="9"/>
    </row>
    <row r="886" spans="1:6" ht="12">
      <c r="A886" s="9"/>
      <c r="B886" s="383"/>
      <c r="C886" s="4"/>
      <c r="D886" s="238"/>
      <c r="E886" s="5"/>
      <c r="F886" s="9"/>
    </row>
    <row r="887" spans="1:6" ht="12">
      <c r="A887" s="9"/>
      <c r="B887" s="383"/>
      <c r="C887" s="4"/>
      <c r="D887" s="238"/>
      <c r="E887" s="5"/>
      <c r="F887" s="9"/>
    </row>
    <row r="888" spans="1:6" ht="12">
      <c r="A888" s="9"/>
      <c r="B888" s="383"/>
      <c r="C888" s="4"/>
      <c r="D888" s="238"/>
      <c r="E888" s="5"/>
      <c r="F888" s="9"/>
    </row>
    <row r="889" spans="1:6" ht="12">
      <c r="A889" s="9"/>
      <c r="B889" s="383"/>
      <c r="C889" s="4"/>
      <c r="D889" s="238"/>
      <c r="E889" s="5"/>
      <c r="F889" s="9"/>
    </row>
    <row r="890" spans="1:6" ht="12">
      <c r="A890" s="9"/>
      <c r="B890" s="383"/>
      <c r="C890" s="4"/>
      <c r="D890" s="238"/>
      <c r="E890" s="5"/>
      <c r="F890" s="9"/>
    </row>
    <row r="891" spans="1:6" ht="12">
      <c r="A891" s="9"/>
      <c r="B891" s="383"/>
      <c r="C891" s="4"/>
      <c r="D891" s="238"/>
      <c r="E891" s="5"/>
      <c r="F891" s="9"/>
    </row>
    <row r="892" spans="1:6" ht="12">
      <c r="A892" s="9"/>
      <c r="B892" s="383"/>
      <c r="C892" s="4"/>
      <c r="D892" s="238"/>
      <c r="E892" s="5"/>
      <c r="F892" s="9"/>
    </row>
    <row r="893" spans="1:6" ht="12">
      <c r="A893" s="9"/>
      <c r="B893" s="383"/>
      <c r="C893" s="4"/>
      <c r="D893" s="238"/>
      <c r="E893" s="5"/>
      <c r="F893" s="9"/>
    </row>
    <row r="894" spans="1:6" ht="12">
      <c r="A894" s="9"/>
      <c r="B894" s="383"/>
      <c r="C894" s="4"/>
      <c r="D894" s="238"/>
      <c r="E894" s="5"/>
      <c r="F894" s="9"/>
    </row>
    <row r="895" spans="1:6" ht="12">
      <c r="A895" s="9"/>
      <c r="B895" s="383"/>
      <c r="C895" s="4"/>
      <c r="D895" s="238"/>
      <c r="E895" s="5"/>
      <c r="F895" s="9"/>
    </row>
    <row r="896" spans="1:6" ht="12">
      <c r="A896" s="9"/>
      <c r="B896" s="383"/>
      <c r="C896" s="4"/>
      <c r="D896" s="238"/>
      <c r="E896" s="5"/>
      <c r="F896" s="9"/>
    </row>
    <row r="897" spans="1:6" ht="12">
      <c r="A897" s="9"/>
      <c r="B897" s="383"/>
      <c r="C897" s="4"/>
      <c r="D897" s="238"/>
      <c r="E897" s="5"/>
      <c r="F897" s="9"/>
    </row>
    <row r="898" spans="1:6" ht="12">
      <c r="A898" s="9"/>
      <c r="B898" s="383"/>
      <c r="C898" s="4"/>
      <c r="D898" s="238"/>
      <c r="E898" s="5"/>
      <c r="F898" s="9"/>
    </row>
    <row r="899" spans="1:6" ht="12">
      <c r="A899" s="9"/>
      <c r="B899" s="383"/>
      <c r="C899" s="4"/>
      <c r="D899" s="238"/>
      <c r="E899" s="5"/>
      <c r="F899" s="9"/>
    </row>
    <row r="900" spans="1:6" ht="12">
      <c r="A900" s="9"/>
      <c r="B900" s="383"/>
      <c r="C900" s="4"/>
      <c r="D900" s="238"/>
      <c r="E900" s="5"/>
      <c r="F900" s="9"/>
    </row>
    <row r="901" spans="1:6" ht="12">
      <c r="A901" s="9"/>
      <c r="B901" s="383"/>
      <c r="C901" s="4"/>
      <c r="D901" s="238"/>
      <c r="E901" s="5"/>
      <c r="F901" s="9"/>
    </row>
    <row r="902" spans="1:6" ht="12">
      <c r="A902" s="9"/>
      <c r="B902" s="383"/>
      <c r="C902" s="4"/>
      <c r="D902" s="238"/>
      <c r="E902" s="5"/>
      <c r="F902" s="9"/>
    </row>
    <row r="903" spans="1:6" ht="12">
      <c r="A903" s="9"/>
      <c r="B903" s="383"/>
      <c r="C903" s="4"/>
      <c r="D903" s="238"/>
      <c r="E903" s="5"/>
      <c r="F903" s="9"/>
    </row>
    <row r="904" spans="1:6" ht="12">
      <c r="A904" s="9"/>
      <c r="B904" s="383"/>
      <c r="C904" s="4"/>
      <c r="D904" s="238"/>
      <c r="E904" s="5"/>
      <c r="F904" s="9"/>
    </row>
    <row r="905" spans="1:6" ht="12">
      <c r="A905" s="9"/>
      <c r="B905" s="383"/>
      <c r="C905" s="4"/>
      <c r="D905" s="238"/>
      <c r="E905" s="5"/>
      <c r="F905" s="9"/>
    </row>
    <row r="906" spans="1:6" ht="12">
      <c r="A906" s="9"/>
      <c r="B906" s="383"/>
      <c r="C906" s="4"/>
      <c r="D906" s="238"/>
      <c r="E906" s="5"/>
      <c r="F906" s="9"/>
    </row>
    <row r="907" spans="1:6" ht="12">
      <c r="A907" s="9"/>
      <c r="B907" s="383"/>
      <c r="C907" s="4"/>
      <c r="D907" s="238"/>
      <c r="E907" s="5"/>
      <c r="F907" s="9"/>
    </row>
    <row r="908" spans="1:6" ht="12">
      <c r="A908" s="9"/>
      <c r="B908" s="383"/>
      <c r="C908" s="4"/>
      <c r="D908" s="238"/>
      <c r="E908" s="5"/>
      <c r="F908" s="9"/>
    </row>
    <row r="909" spans="1:6" ht="12">
      <c r="A909" s="9"/>
      <c r="B909" s="383"/>
      <c r="C909" s="4"/>
      <c r="D909" s="238"/>
      <c r="E909" s="5"/>
      <c r="F909" s="9"/>
    </row>
    <row r="910" spans="1:6" ht="12">
      <c r="A910" s="9"/>
      <c r="B910" s="383"/>
      <c r="C910" s="4"/>
      <c r="D910" s="238"/>
      <c r="E910" s="5"/>
      <c r="F910" s="9"/>
    </row>
    <row r="911" spans="1:6" ht="12">
      <c r="A911" s="9"/>
      <c r="B911" s="383"/>
      <c r="C911" s="4"/>
      <c r="D911" s="238"/>
      <c r="E911" s="5"/>
      <c r="F911" s="9"/>
    </row>
    <row r="912" spans="1:6" ht="12">
      <c r="A912" s="9"/>
      <c r="B912" s="383"/>
      <c r="C912" s="4"/>
      <c r="D912" s="238"/>
      <c r="E912" s="5"/>
      <c r="F912" s="9"/>
    </row>
    <row r="913" spans="1:6" ht="12">
      <c r="A913" s="9"/>
      <c r="B913" s="383"/>
      <c r="C913" s="4"/>
      <c r="D913" s="238"/>
      <c r="E913" s="5"/>
      <c r="F913" s="9"/>
    </row>
    <row r="914" spans="1:6" ht="12">
      <c r="A914" s="9"/>
      <c r="B914" s="383"/>
      <c r="C914" s="4"/>
      <c r="D914" s="238"/>
      <c r="E914" s="5"/>
      <c r="F914" s="9"/>
    </row>
    <row r="915" spans="1:6" ht="12">
      <c r="A915" s="9"/>
      <c r="B915" s="383"/>
      <c r="C915" s="4"/>
      <c r="D915" s="238"/>
      <c r="E915" s="5"/>
      <c r="F915" s="9"/>
    </row>
    <row r="916" spans="1:6" ht="12">
      <c r="A916" s="9"/>
      <c r="B916" s="383"/>
      <c r="C916" s="4"/>
      <c r="D916" s="238"/>
      <c r="E916" s="5"/>
      <c r="F916" s="9"/>
    </row>
    <row r="917" spans="1:6" ht="12">
      <c r="A917" s="9"/>
      <c r="B917" s="383"/>
      <c r="C917" s="4"/>
      <c r="D917" s="238"/>
      <c r="E917" s="5"/>
      <c r="F917" s="9"/>
    </row>
    <row r="918" spans="1:6" ht="12">
      <c r="A918" s="9"/>
      <c r="B918" s="383"/>
      <c r="C918" s="4"/>
      <c r="D918" s="238"/>
      <c r="E918" s="5"/>
      <c r="F918" s="9"/>
    </row>
    <row r="919" spans="1:6" ht="12">
      <c r="A919" s="9"/>
      <c r="B919" s="383"/>
      <c r="C919" s="4"/>
      <c r="D919" s="238"/>
      <c r="E919" s="5"/>
      <c r="F919" s="9"/>
    </row>
    <row r="920" spans="1:6" ht="12">
      <c r="A920" s="9"/>
      <c r="B920" s="383"/>
      <c r="C920" s="4"/>
      <c r="D920" s="238"/>
      <c r="E920" s="5"/>
      <c r="F920" s="9"/>
    </row>
    <row r="921" spans="1:6" ht="12">
      <c r="A921" s="9"/>
      <c r="B921" s="383"/>
      <c r="C921" s="4"/>
      <c r="D921" s="238"/>
      <c r="E921" s="5"/>
      <c r="F921" s="9"/>
    </row>
    <row r="922" spans="1:6" ht="12">
      <c r="A922" s="9"/>
      <c r="B922" s="383"/>
      <c r="C922" s="4"/>
      <c r="D922" s="238"/>
      <c r="E922" s="5"/>
      <c r="F922" s="9"/>
    </row>
    <row r="923" spans="1:6" ht="12">
      <c r="A923" s="9"/>
      <c r="B923" s="383"/>
      <c r="C923" s="4"/>
      <c r="D923" s="238"/>
      <c r="E923" s="5"/>
      <c r="F923" s="9"/>
    </row>
    <row r="924" spans="1:6" ht="12">
      <c r="A924" s="9"/>
      <c r="B924" s="383"/>
      <c r="C924" s="4"/>
      <c r="D924" s="238"/>
      <c r="E924" s="5"/>
      <c r="F924" s="9"/>
    </row>
    <row r="925" spans="1:6" ht="12">
      <c r="A925" s="9"/>
      <c r="B925" s="383"/>
      <c r="C925" s="4"/>
      <c r="D925" s="238"/>
      <c r="E925" s="5"/>
      <c r="F925" s="9"/>
    </row>
    <row r="926" spans="1:6" ht="12">
      <c r="A926" s="9"/>
      <c r="B926" s="383"/>
      <c r="C926" s="4"/>
      <c r="D926" s="238"/>
      <c r="E926" s="5"/>
      <c r="F926" s="9"/>
    </row>
    <row r="927" spans="1:6" ht="12">
      <c r="A927" s="9"/>
      <c r="B927" s="383"/>
      <c r="C927" s="4"/>
      <c r="D927" s="238"/>
      <c r="E927" s="5"/>
      <c r="F927" s="9"/>
    </row>
    <row r="928" spans="1:6" ht="12">
      <c r="A928" s="9"/>
      <c r="B928" s="383"/>
      <c r="C928" s="4"/>
      <c r="D928" s="238"/>
      <c r="E928" s="5"/>
      <c r="F928" s="9"/>
    </row>
    <row r="929" spans="1:6" ht="12">
      <c r="A929" s="9"/>
      <c r="B929" s="383"/>
      <c r="C929" s="4"/>
      <c r="D929" s="238"/>
      <c r="E929" s="5"/>
      <c r="F929" s="9"/>
    </row>
    <row r="930" spans="1:6" ht="12">
      <c r="A930" s="9"/>
      <c r="B930" s="383"/>
      <c r="C930" s="4"/>
      <c r="D930" s="238"/>
      <c r="E930" s="5"/>
      <c r="F930" s="9"/>
    </row>
    <row r="931" spans="1:6" ht="12">
      <c r="A931" s="9"/>
      <c r="B931" s="383"/>
      <c r="C931" s="4"/>
      <c r="D931" s="238"/>
      <c r="E931" s="5"/>
      <c r="F931" s="9"/>
    </row>
    <row r="932" spans="1:6" ht="12">
      <c r="A932" s="9"/>
      <c r="B932" s="383"/>
      <c r="C932" s="4"/>
      <c r="D932" s="238"/>
      <c r="E932" s="5"/>
      <c r="F932" s="9"/>
    </row>
    <row r="933" spans="1:6" ht="12">
      <c r="A933" s="9"/>
      <c r="B933" s="383"/>
      <c r="C933" s="4"/>
      <c r="D933" s="238"/>
      <c r="E933" s="5"/>
      <c r="F933" s="9"/>
    </row>
    <row r="934" spans="1:6" ht="12">
      <c r="A934" s="9"/>
      <c r="B934" s="383"/>
      <c r="C934" s="4"/>
      <c r="D934" s="238"/>
      <c r="E934" s="5"/>
      <c r="F934" s="9"/>
    </row>
    <row r="935" spans="1:6" ht="12">
      <c r="A935" s="9"/>
      <c r="B935" s="383"/>
      <c r="C935" s="4"/>
      <c r="D935" s="238"/>
      <c r="E935" s="5"/>
      <c r="F935" s="9"/>
    </row>
    <row r="936" spans="1:6" ht="12">
      <c r="A936" s="9"/>
      <c r="B936" s="383"/>
      <c r="C936" s="4"/>
      <c r="D936" s="238"/>
      <c r="E936" s="5"/>
      <c r="F936" s="9"/>
    </row>
    <row r="937" spans="1:6" ht="12">
      <c r="A937" s="9"/>
      <c r="B937" s="383"/>
      <c r="C937" s="4"/>
      <c r="D937" s="238"/>
      <c r="E937" s="5"/>
      <c r="F937" s="9"/>
    </row>
    <row r="938" spans="1:6" ht="12">
      <c r="A938" s="9"/>
      <c r="B938" s="383"/>
      <c r="C938" s="4"/>
      <c r="D938" s="238"/>
      <c r="E938" s="5"/>
      <c r="F938" s="9"/>
    </row>
    <row r="939" spans="1:6" ht="12">
      <c r="A939" s="9"/>
      <c r="B939" s="383"/>
      <c r="C939" s="4"/>
      <c r="D939" s="238"/>
      <c r="E939" s="5"/>
      <c r="F939" s="9"/>
    </row>
    <row r="940" spans="1:6" ht="12">
      <c r="A940" s="9"/>
      <c r="B940" s="383"/>
      <c r="C940" s="4"/>
      <c r="D940" s="238"/>
      <c r="E940" s="5"/>
      <c r="F940" s="9"/>
    </row>
    <row r="941" spans="1:6" ht="12">
      <c r="A941" s="9"/>
      <c r="B941" s="383"/>
      <c r="C941" s="4"/>
      <c r="D941" s="238"/>
      <c r="E941" s="5"/>
      <c r="F941" s="9"/>
    </row>
    <row r="942" spans="1:6" ht="12">
      <c r="A942" s="9"/>
      <c r="B942" s="383"/>
      <c r="C942" s="4"/>
      <c r="D942" s="238"/>
      <c r="E942" s="5"/>
      <c r="F942" s="9"/>
    </row>
    <row r="943" spans="1:6" ht="12">
      <c r="A943" s="9"/>
      <c r="B943" s="383"/>
      <c r="C943" s="4"/>
      <c r="D943" s="238"/>
      <c r="E943" s="5"/>
      <c r="F943" s="9"/>
    </row>
    <row r="944" spans="1:6" ht="12">
      <c r="A944" s="9"/>
      <c r="B944" s="383"/>
      <c r="C944" s="4"/>
      <c r="D944" s="238"/>
      <c r="E944" s="5"/>
      <c r="F944" s="9"/>
    </row>
    <row r="945" spans="1:6" ht="12">
      <c r="A945" s="9"/>
      <c r="B945" s="383"/>
      <c r="C945" s="4"/>
      <c r="D945" s="238"/>
      <c r="E945" s="5"/>
      <c r="F945" s="9"/>
    </row>
    <row r="946" spans="1:6" ht="12">
      <c r="A946" s="9"/>
      <c r="B946" s="383"/>
      <c r="C946" s="4"/>
      <c r="D946" s="238"/>
      <c r="E946" s="5"/>
      <c r="F946" s="9"/>
    </row>
    <row r="947" spans="1:6" ht="12">
      <c r="A947" s="9"/>
      <c r="B947" s="383"/>
      <c r="C947" s="4"/>
      <c r="D947" s="238"/>
      <c r="E947" s="5"/>
      <c r="F947" s="9"/>
    </row>
    <row r="948" spans="1:6" ht="12">
      <c r="A948" s="9"/>
      <c r="B948" s="383"/>
      <c r="C948" s="4"/>
      <c r="D948" s="238"/>
      <c r="E948" s="5"/>
      <c r="F948" s="9"/>
    </row>
    <row r="949" spans="1:6" ht="12">
      <c r="A949" s="9"/>
      <c r="B949" s="383"/>
      <c r="C949" s="4"/>
      <c r="D949" s="238"/>
      <c r="E949" s="5"/>
      <c r="F949" s="9"/>
    </row>
    <row r="950" spans="1:6" ht="12">
      <c r="A950" s="9"/>
      <c r="B950" s="383"/>
      <c r="C950" s="4"/>
      <c r="D950" s="238"/>
      <c r="E950" s="5"/>
      <c r="F950" s="9"/>
    </row>
    <row r="951" spans="1:6" ht="12">
      <c r="A951" s="9"/>
      <c r="B951" s="383"/>
      <c r="C951" s="4"/>
      <c r="D951" s="238"/>
      <c r="E951" s="5"/>
      <c r="F951" s="9"/>
    </row>
    <row r="952" spans="1:6" ht="12">
      <c r="A952" s="9"/>
      <c r="B952" s="383"/>
      <c r="C952" s="4"/>
      <c r="D952" s="238"/>
      <c r="E952" s="5"/>
      <c r="F952" s="9"/>
    </row>
    <row r="953" spans="1:6" ht="12">
      <c r="A953" s="9"/>
      <c r="B953" s="383"/>
      <c r="C953" s="4"/>
      <c r="D953" s="238"/>
      <c r="E953" s="5"/>
      <c r="F953" s="9"/>
    </row>
    <row r="954" spans="1:6" ht="12">
      <c r="A954" s="9"/>
      <c r="B954" s="383"/>
      <c r="C954" s="4"/>
      <c r="D954" s="238"/>
      <c r="E954" s="5"/>
      <c r="F954" s="9"/>
    </row>
    <row r="955" spans="1:6" ht="12">
      <c r="A955" s="9"/>
      <c r="B955" s="383"/>
      <c r="C955" s="4"/>
      <c r="D955" s="238"/>
      <c r="E955" s="5"/>
      <c r="F955" s="9"/>
    </row>
    <row r="956" spans="1:6" ht="12">
      <c r="A956" s="9"/>
      <c r="B956" s="383"/>
      <c r="C956" s="4"/>
      <c r="D956" s="238"/>
      <c r="E956" s="5"/>
      <c r="F956" s="9"/>
    </row>
    <row r="957" spans="1:6" ht="12">
      <c r="A957" s="9"/>
      <c r="B957" s="383"/>
      <c r="C957" s="4"/>
      <c r="D957" s="238"/>
      <c r="E957" s="5"/>
      <c r="F957" s="9"/>
    </row>
    <row r="958" spans="1:6" ht="12">
      <c r="A958" s="9"/>
      <c r="B958" s="383"/>
      <c r="C958" s="4"/>
      <c r="D958" s="238"/>
      <c r="E958" s="5"/>
      <c r="F958" s="9"/>
    </row>
    <row r="959" spans="1:6" ht="12">
      <c r="A959" s="9"/>
      <c r="B959" s="383"/>
      <c r="C959" s="4"/>
      <c r="D959" s="238"/>
      <c r="E959" s="5"/>
      <c r="F959" s="9"/>
    </row>
    <row r="960" spans="1:6" ht="12">
      <c r="A960" s="9"/>
      <c r="B960" s="383"/>
      <c r="C960" s="4"/>
      <c r="D960" s="238"/>
      <c r="E960" s="5"/>
      <c r="F960" s="9"/>
    </row>
    <row r="961" spans="1:6" ht="12">
      <c r="A961" s="9"/>
      <c r="B961" s="383"/>
      <c r="C961" s="4"/>
      <c r="D961" s="238"/>
      <c r="E961" s="5"/>
      <c r="F961" s="9"/>
    </row>
    <row r="962" spans="1:6" ht="12">
      <c r="A962" s="9"/>
      <c r="B962" s="383"/>
      <c r="C962" s="4"/>
      <c r="D962" s="238"/>
      <c r="E962" s="5"/>
      <c r="F962" s="9"/>
    </row>
    <row r="963" spans="1:6" ht="12">
      <c r="A963" s="9"/>
      <c r="B963" s="383"/>
      <c r="C963" s="4"/>
      <c r="D963" s="238"/>
      <c r="E963" s="5"/>
      <c r="F963" s="9"/>
    </row>
    <row r="964" spans="1:6" ht="12">
      <c r="A964" s="9"/>
      <c r="B964" s="383"/>
      <c r="C964" s="4"/>
      <c r="D964" s="238"/>
      <c r="E964" s="5"/>
      <c r="F964" s="9"/>
    </row>
    <row r="965" spans="1:6" ht="12">
      <c r="A965" s="9"/>
      <c r="B965" s="383"/>
      <c r="C965" s="4"/>
      <c r="D965" s="238"/>
      <c r="E965" s="5"/>
      <c r="F965" s="9"/>
    </row>
    <row r="966" spans="1:6" ht="12">
      <c r="A966" s="9"/>
      <c r="B966" s="383"/>
      <c r="C966" s="4"/>
      <c r="D966" s="238"/>
      <c r="E966" s="5"/>
      <c r="F966" s="9"/>
    </row>
    <row r="967" spans="1:6" ht="12">
      <c r="A967" s="9"/>
      <c r="B967" s="383"/>
      <c r="C967" s="4"/>
      <c r="D967" s="238"/>
      <c r="E967" s="5"/>
      <c r="F967" s="9"/>
    </row>
    <row r="968" spans="1:6" ht="12">
      <c r="A968" s="9"/>
      <c r="B968" s="383"/>
      <c r="C968" s="4"/>
      <c r="D968" s="238"/>
      <c r="E968" s="5"/>
      <c r="F968" s="9"/>
    </row>
    <row r="969" spans="1:6" ht="12">
      <c r="A969" s="9"/>
      <c r="B969" s="383"/>
      <c r="C969" s="4"/>
      <c r="D969" s="238"/>
      <c r="E969" s="5"/>
      <c r="F969" s="9"/>
    </row>
    <row r="970" spans="1:6" ht="12">
      <c r="A970" s="9"/>
      <c r="B970" s="383"/>
      <c r="C970" s="4"/>
      <c r="D970" s="238"/>
      <c r="E970" s="5"/>
      <c r="F970" s="9"/>
    </row>
    <row r="971" spans="1:6" ht="12">
      <c r="A971" s="9"/>
      <c r="B971" s="383"/>
      <c r="C971" s="4"/>
      <c r="D971" s="238"/>
      <c r="E971" s="5"/>
      <c r="F971" s="9"/>
    </row>
    <row r="972" spans="1:6" ht="12">
      <c r="A972" s="9"/>
      <c r="B972" s="383"/>
      <c r="C972" s="4"/>
      <c r="D972" s="238"/>
      <c r="E972" s="5"/>
      <c r="F972" s="9"/>
    </row>
    <row r="973" spans="1:6" ht="12">
      <c r="A973" s="9"/>
      <c r="B973" s="383"/>
      <c r="C973" s="4"/>
      <c r="D973" s="238"/>
      <c r="E973" s="5"/>
      <c r="F973" s="9"/>
    </row>
    <row r="974" spans="1:6" ht="12">
      <c r="A974" s="9"/>
      <c r="B974" s="383"/>
      <c r="C974" s="4"/>
      <c r="D974" s="238"/>
      <c r="E974" s="5"/>
      <c r="F974" s="9"/>
    </row>
    <row r="975" spans="1:6" ht="12">
      <c r="A975" s="9"/>
      <c r="B975" s="383"/>
      <c r="C975" s="4"/>
      <c r="D975" s="238"/>
      <c r="E975" s="5"/>
      <c r="F975" s="9"/>
    </row>
    <row r="976" spans="1:6" ht="12">
      <c r="A976" s="9"/>
      <c r="B976" s="383"/>
      <c r="C976" s="4"/>
      <c r="D976" s="238"/>
      <c r="E976" s="5"/>
      <c r="F976" s="9"/>
    </row>
    <row r="977" spans="1:6" ht="12">
      <c r="A977" s="9"/>
      <c r="B977" s="383"/>
      <c r="C977" s="4"/>
      <c r="D977" s="238"/>
      <c r="E977" s="5"/>
      <c r="F977" s="9"/>
    </row>
    <row r="978" spans="1:6" ht="12">
      <c r="A978" s="9"/>
      <c r="B978" s="383"/>
      <c r="C978" s="4"/>
      <c r="D978" s="238"/>
      <c r="E978" s="5"/>
      <c r="F978" s="9"/>
    </row>
    <row r="979" spans="1:6" ht="12">
      <c r="A979" s="9"/>
      <c r="B979" s="383"/>
      <c r="C979" s="4"/>
      <c r="D979" s="238"/>
      <c r="E979" s="5"/>
      <c r="F979" s="9"/>
    </row>
    <row r="980" spans="1:6" ht="12">
      <c r="A980" s="9"/>
      <c r="B980" s="383"/>
      <c r="C980" s="4"/>
      <c r="D980" s="238"/>
      <c r="E980" s="5"/>
      <c r="F980" s="9"/>
    </row>
    <row r="981" spans="1:6" ht="12">
      <c r="A981" s="9"/>
      <c r="B981" s="383"/>
      <c r="C981" s="4"/>
      <c r="D981" s="238"/>
      <c r="E981" s="5"/>
      <c r="F981" s="9"/>
    </row>
    <row r="982" spans="1:6" ht="12">
      <c r="A982" s="9"/>
      <c r="B982" s="383"/>
      <c r="C982" s="4"/>
      <c r="D982" s="238"/>
      <c r="E982" s="5"/>
      <c r="F982" s="9"/>
    </row>
    <row r="983" spans="1:6" ht="12">
      <c r="A983" s="9"/>
      <c r="B983" s="383"/>
      <c r="C983" s="4"/>
      <c r="D983" s="238"/>
      <c r="E983" s="5"/>
      <c r="F983" s="9"/>
    </row>
    <row r="984" spans="1:6" ht="12">
      <c r="A984" s="9"/>
      <c r="B984" s="383"/>
      <c r="C984" s="4"/>
      <c r="D984" s="238"/>
      <c r="E984" s="5"/>
      <c r="F984" s="9"/>
    </row>
    <row r="985" spans="1:6" ht="12">
      <c r="A985" s="9"/>
      <c r="B985" s="383"/>
      <c r="C985" s="4"/>
      <c r="D985" s="238"/>
      <c r="E985" s="5"/>
      <c r="F985" s="9"/>
    </row>
    <row r="986" spans="1:6" ht="12">
      <c r="A986" s="9"/>
      <c r="B986" s="383"/>
      <c r="C986" s="4"/>
      <c r="D986" s="238"/>
      <c r="E986" s="5"/>
      <c r="F986" s="9"/>
    </row>
    <row r="987" spans="1:6" ht="12">
      <c r="A987" s="9"/>
      <c r="B987" s="383"/>
      <c r="C987" s="4"/>
      <c r="D987" s="238"/>
      <c r="E987" s="5"/>
      <c r="F987" s="9"/>
    </row>
    <row r="988" spans="1:6" ht="12">
      <c r="A988" s="9"/>
      <c r="B988" s="383"/>
      <c r="C988" s="4"/>
      <c r="D988" s="238"/>
      <c r="E988" s="5"/>
      <c r="F988" s="9"/>
    </row>
    <row r="989" spans="1:6" ht="12">
      <c r="A989" s="9"/>
      <c r="B989" s="383"/>
      <c r="C989" s="4"/>
      <c r="D989" s="238"/>
      <c r="E989" s="5"/>
      <c r="F989" s="9"/>
    </row>
    <row r="990" spans="1:6" ht="12">
      <c r="A990" s="9"/>
      <c r="B990" s="383"/>
      <c r="C990" s="4"/>
      <c r="D990" s="238"/>
      <c r="E990" s="5"/>
      <c r="F990" s="9"/>
    </row>
    <row r="991" spans="1:6" ht="12">
      <c r="A991" s="9"/>
      <c r="B991" s="383"/>
      <c r="C991" s="4"/>
      <c r="D991" s="238"/>
      <c r="E991" s="5"/>
      <c r="F991" s="9"/>
    </row>
    <row r="992" spans="1:6" ht="12">
      <c r="A992" s="9"/>
      <c r="B992" s="383"/>
      <c r="C992" s="4"/>
      <c r="D992" s="238"/>
      <c r="E992" s="5"/>
      <c r="F992" s="9"/>
    </row>
    <row r="993" spans="1:6" ht="12">
      <c r="A993" s="9"/>
      <c r="B993" s="383"/>
      <c r="C993" s="4"/>
      <c r="D993" s="238"/>
      <c r="E993" s="5"/>
      <c r="F993" s="9"/>
    </row>
    <row r="994" spans="1:6" ht="12">
      <c r="A994" s="9"/>
      <c r="B994" s="383"/>
      <c r="C994" s="4"/>
      <c r="D994" s="238"/>
      <c r="E994" s="5"/>
      <c r="F994" s="9"/>
    </row>
    <row r="995" spans="1:6" ht="12">
      <c r="A995" s="9"/>
      <c r="B995" s="383"/>
      <c r="C995" s="4"/>
      <c r="D995" s="238"/>
      <c r="E995" s="5"/>
      <c r="F995" s="9"/>
    </row>
    <row r="996" spans="1:6" ht="12">
      <c r="A996" s="9"/>
      <c r="B996" s="383"/>
      <c r="C996" s="4"/>
      <c r="D996" s="238"/>
      <c r="E996" s="5"/>
      <c r="F996" s="9"/>
    </row>
    <row r="997" spans="1:6" ht="12">
      <c r="A997" s="9"/>
      <c r="B997" s="383"/>
      <c r="C997" s="4"/>
      <c r="D997" s="238"/>
      <c r="E997" s="5"/>
      <c r="F997" s="9"/>
    </row>
    <row r="998" spans="1:6" ht="12">
      <c r="A998" s="9"/>
      <c r="B998" s="383"/>
      <c r="C998" s="4"/>
      <c r="D998" s="238"/>
      <c r="E998" s="5"/>
      <c r="F998" s="9"/>
    </row>
    <row r="999" spans="1:6" ht="12">
      <c r="A999" s="9"/>
      <c r="B999" s="383"/>
      <c r="C999" s="4"/>
      <c r="D999" s="238"/>
      <c r="E999" s="5"/>
      <c r="F999" s="9"/>
    </row>
    <row r="1000" spans="1:6" ht="12">
      <c r="A1000" s="9"/>
      <c r="B1000" s="383"/>
      <c r="C1000" s="4"/>
      <c r="D1000" s="238"/>
      <c r="E1000" s="5"/>
      <c r="F1000" s="9"/>
    </row>
    <row r="1001" spans="1:6" ht="12">
      <c r="A1001" s="9"/>
      <c r="B1001" s="383"/>
      <c r="C1001" s="4"/>
      <c r="D1001" s="238"/>
      <c r="E1001" s="5"/>
      <c r="F1001" s="9"/>
    </row>
    <row r="1002" spans="1:6" ht="12">
      <c r="A1002" s="9"/>
      <c r="B1002" s="383"/>
      <c r="C1002" s="4"/>
      <c r="D1002" s="238"/>
      <c r="E1002" s="5"/>
      <c r="F1002" s="9"/>
    </row>
    <row r="1003" spans="1:6" ht="12">
      <c r="A1003" s="9"/>
      <c r="B1003" s="383"/>
      <c r="C1003" s="4"/>
      <c r="D1003" s="238"/>
      <c r="E1003" s="5"/>
      <c r="F1003" s="9"/>
    </row>
    <row r="1004" spans="1:6" ht="12">
      <c r="A1004" s="9"/>
      <c r="B1004" s="383"/>
      <c r="C1004" s="4"/>
      <c r="D1004" s="238"/>
      <c r="E1004" s="5"/>
      <c r="F1004" s="9"/>
    </row>
    <row r="1005" spans="1:6" ht="12">
      <c r="A1005" s="9"/>
      <c r="B1005" s="383"/>
      <c r="C1005" s="4"/>
      <c r="D1005" s="238"/>
      <c r="E1005" s="5"/>
      <c r="F1005" s="9"/>
    </row>
    <row r="1006" spans="1:6" ht="12">
      <c r="A1006" s="9"/>
      <c r="B1006" s="383"/>
      <c r="C1006" s="4"/>
      <c r="D1006" s="238"/>
      <c r="E1006" s="5"/>
      <c r="F1006" s="9"/>
    </row>
    <row r="1007" spans="1:6" ht="12">
      <c r="A1007" s="9"/>
      <c r="B1007" s="383"/>
      <c r="C1007" s="4"/>
      <c r="D1007" s="238"/>
      <c r="E1007" s="5"/>
      <c r="F1007" s="9"/>
    </row>
    <row r="1008" spans="1:6" ht="12">
      <c r="A1008" s="9"/>
      <c r="B1008" s="383"/>
      <c r="C1008" s="4"/>
      <c r="D1008" s="238"/>
      <c r="E1008" s="5"/>
      <c r="F1008" s="9"/>
    </row>
    <row r="1009" spans="1:6" ht="12">
      <c r="A1009" s="9"/>
      <c r="B1009" s="383"/>
      <c r="C1009" s="4"/>
      <c r="D1009" s="238"/>
      <c r="E1009" s="5"/>
      <c r="F1009" s="9"/>
    </row>
    <row r="1010" spans="1:6" ht="12">
      <c r="A1010" s="9"/>
      <c r="B1010" s="383"/>
      <c r="C1010" s="4"/>
      <c r="D1010" s="238"/>
      <c r="E1010" s="5"/>
      <c r="F1010" s="9"/>
    </row>
    <row r="1011" spans="1:6" ht="12">
      <c r="A1011" s="9"/>
      <c r="B1011" s="383"/>
      <c r="C1011" s="4"/>
      <c r="D1011" s="238"/>
      <c r="E1011" s="5"/>
      <c r="F1011" s="9"/>
    </row>
    <row r="1012" spans="1:6" ht="12">
      <c r="A1012" s="9"/>
      <c r="B1012" s="383"/>
      <c r="C1012" s="4"/>
      <c r="D1012" s="238"/>
      <c r="E1012" s="5"/>
      <c r="F1012" s="9"/>
    </row>
    <row r="1013" spans="1:6" ht="12">
      <c r="A1013" s="9"/>
      <c r="B1013" s="383"/>
      <c r="C1013" s="4"/>
      <c r="D1013" s="238"/>
      <c r="E1013" s="5"/>
      <c r="F1013" s="9"/>
    </row>
    <row r="1014" spans="1:6" ht="12">
      <c r="A1014" s="9"/>
      <c r="B1014" s="383"/>
      <c r="C1014" s="4"/>
      <c r="D1014" s="238"/>
      <c r="E1014" s="5"/>
      <c r="F1014" s="9"/>
    </row>
    <row r="1015" spans="1:6" ht="12">
      <c r="A1015" s="9"/>
      <c r="B1015" s="383"/>
      <c r="C1015" s="4"/>
      <c r="D1015" s="238"/>
      <c r="E1015" s="5"/>
      <c r="F1015" s="9"/>
    </row>
    <row r="1016" spans="1:6" ht="12">
      <c r="A1016" s="9"/>
      <c r="B1016" s="383"/>
      <c r="C1016" s="4"/>
      <c r="D1016" s="238"/>
      <c r="E1016" s="5"/>
      <c r="F1016" s="9"/>
    </row>
    <row r="1017" spans="1:6" ht="12">
      <c r="A1017" s="9"/>
      <c r="B1017" s="383"/>
      <c r="C1017" s="4"/>
      <c r="D1017" s="238"/>
      <c r="E1017" s="5"/>
      <c r="F1017" s="9"/>
    </row>
    <row r="1018" spans="1:6" ht="12">
      <c r="A1018" s="9"/>
      <c r="B1018" s="383"/>
      <c r="C1018" s="4"/>
      <c r="D1018" s="238"/>
      <c r="E1018" s="5"/>
      <c r="F1018" s="9"/>
    </row>
    <row r="1019" spans="1:6" ht="12">
      <c r="A1019" s="9"/>
      <c r="B1019" s="383"/>
      <c r="C1019" s="4"/>
      <c r="D1019" s="238"/>
      <c r="E1019" s="5"/>
      <c r="F1019" s="9"/>
    </row>
    <row r="1020" spans="1:6" ht="12">
      <c r="A1020" s="9"/>
      <c r="B1020" s="383"/>
      <c r="C1020" s="4"/>
      <c r="D1020" s="238"/>
      <c r="E1020" s="5"/>
      <c r="F1020" s="9"/>
    </row>
    <row r="1021" spans="1:6" ht="12">
      <c r="A1021" s="9"/>
      <c r="B1021" s="383"/>
      <c r="C1021" s="4"/>
      <c r="D1021" s="238"/>
      <c r="E1021" s="5"/>
      <c r="F1021" s="9"/>
    </row>
    <row r="1022" spans="1:6" ht="12">
      <c r="A1022" s="9"/>
      <c r="B1022" s="383"/>
      <c r="C1022" s="4"/>
      <c r="D1022" s="238"/>
      <c r="E1022" s="5"/>
      <c r="F1022" s="9"/>
    </row>
    <row r="1023" spans="1:6" ht="12">
      <c r="A1023" s="9"/>
      <c r="B1023" s="383"/>
      <c r="C1023" s="4"/>
      <c r="D1023" s="238"/>
      <c r="E1023" s="5"/>
      <c r="F1023" s="9"/>
    </row>
    <row r="1024" spans="1:6" ht="12">
      <c r="A1024" s="9"/>
      <c r="B1024" s="383"/>
      <c r="C1024" s="4"/>
      <c r="D1024" s="238"/>
      <c r="E1024" s="5"/>
      <c r="F1024" s="9"/>
    </row>
    <row r="1025" spans="1:6" ht="12">
      <c r="A1025" s="9"/>
      <c r="B1025" s="383"/>
      <c r="C1025" s="4"/>
      <c r="D1025" s="238"/>
      <c r="E1025" s="5"/>
      <c r="F1025" s="9"/>
    </row>
    <row r="1026" spans="1:6" ht="12">
      <c r="A1026" s="9"/>
      <c r="B1026" s="383"/>
      <c r="C1026" s="4"/>
      <c r="D1026" s="238"/>
      <c r="E1026" s="5"/>
      <c r="F1026" s="9"/>
    </row>
    <row r="1027" spans="1:6" ht="12">
      <c r="A1027" s="9"/>
      <c r="B1027" s="383"/>
      <c r="C1027" s="4"/>
      <c r="D1027" s="238"/>
      <c r="E1027" s="5"/>
      <c r="F1027" s="9"/>
    </row>
    <row r="1028" spans="1:6" ht="12">
      <c r="A1028" s="9"/>
      <c r="B1028" s="383"/>
      <c r="C1028" s="4"/>
      <c r="D1028" s="238"/>
      <c r="E1028" s="5"/>
      <c r="F1028" s="9"/>
    </row>
    <row r="1029" spans="1:6" ht="12">
      <c r="A1029" s="9"/>
      <c r="B1029" s="383"/>
      <c r="C1029" s="4"/>
      <c r="D1029" s="238"/>
      <c r="E1029" s="5"/>
      <c r="F1029" s="9"/>
    </row>
    <row r="1030" spans="1:6" ht="12">
      <c r="A1030" s="9"/>
      <c r="B1030" s="383"/>
      <c r="C1030" s="4"/>
      <c r="D1030" s="238"/>
      <c r="E1030" s="5"/>
      <c r="F1030" s="9"/>
    </row>
    <row r="1031" spans="1:6" ht="12">
      <c r="A1031" s="9"/>
      <c r="B1031" s="383"/>
      <c r="C1031" s="4"/>
      <c r="D1031" s="238"/>
      <c r="E1031" s="5"/>
      <c r="F1031" s="9"/>
    </row>
    <row r="1032" spans="1:6" ht="12">
      <c r="A1032" s="9"/>
      <c r="B1032" s="383"/>
      <c r="C1032" s="4"/>
      <c r="D1032" s="238"/>
      <c r="E1032" s="5"/>
      <c r="F1032" s="9"/>
    </row>
    <row r="1033" spans="1:6" ht="12">
      <c r="A1033" s="9"/>
      <c r="B1033" s="383"/>
      <c r="C1033" s="4"/>
      <c r="D1033" s="238"/>
      <c r="E1033" s="5"/>
      <c r="F1033" s="9"/>
    </row>
    <row r="1034" spans="1:6" ht="12">
      <c r="A1034" s="9"/>
      <c r="B1034" s="383"/>
      <c r="C1034" s="4"/>
      <c r="D1034" s="238"/>
      <c r="E1034" s="5"/>
      <c r="F1034" s="9"/>
    </row>
    <row r="1035" spans="1:6" ht="12">
      <c r="A1035" s="9"/>
      <c r="B1035" s="383"/>
      <c r="C1035" s="4"/>
      <c r="D1035" s="238"/>
      <c r="E1035" s="5"/>
      <c r="F1035" s="9"/>
    </row>
    <row r="1036" spans="1:6" ht="12">
      <c r="A1036" s="9"/>
      <c r="B1036" s="383"/>
      <c r="C1036" s="4"/>
      <c r="D1036" s="238"/>
      <c r="E1036" s="5"/>
      <c r="F1036" s="9"/>
    </row>
    <row r="1037" spans="1:6" ht="12">
      <c r="A1037" s="9"/>
      <c r="B1037" s="383"/>
      <c r="C1037" s="4"/>
      <c r="D1037" s="238"/>
      <c r="E1037" s="5"/>
      <c r="F1037" s="9"/>
    </row>
    <row r="1038" spans="1:6" ht="12">
      <c r="A1038" s="9"/>
      <c r="B1038" s="383"/>
      <c r="C1038" s="4"/>
      <c r="D1038" s="238"/>
      <c r="E1038" s="5"/>
      <c r="F1038" s="9"/>
    </row>
    <row r="1039" spans="1:6" ht="12">
      <c r="A1039" s="9"/>
      <c r="B1039" s="383"/>
      <c r="C1039" s="4"/>
      <c r="D1039" s="238"/>
      <c r="E1039" s="5"/>
      <c r="F1039" s="9"/>
    </row>
    <row r="1040" spans="1:6" ht="12">
      <c r="A1040" s="9"/>
      <c r="B1040" s="383"/>
      <c r="C1040" s="4"/>
      <c r="D1040" s="238"/>
      <c r="E1040" s="5"/>
      <c r="F1040" s="9"/>
    </row>
    <row r="1041" spans="1:6" ht="12">
      <c r="A1041" s="9"/>
      <c r="B1041" s="383"/>
      <c r="C1041" s="4"/>
      <c r="D1041" s="238"/>
      <c r="E1041" s="5"/>
      <c r="F1041" s="9"/>
    </row>
    <row r="1042" spans="1:6" ht="12">
      <c r="A1042" s="9"/>
      <c r="B1042" s="383"/>
      <c r="C1042" s="4"/>
      <c r="D1042" s="238"/>
      <c r="E1042" s="5"/>
      <c r="F1042" s="9"/>
    </row>
    <row r="1043" spans="1:6" ht="12">
      <c r="A1043" s="9"/>
      <c r="B1043" s="383"/>
      <c r="C1043" s="4"/>
      <c r="D1043" s="238"/>
      <c r="E1043" s="5"/>
      <c r="F1043" s="9"/>
    </row>
    <row r="1044" spans="1:6" ht="12">
      <c r="A1044" s="9"/>
      <c r="B1044" s="383"/>
      <c r="C1044" s="4"/>
      <c r="D1044" s="238"/>
      <c r="E1044" s="5"/>
      <c r="F1044" s="9"/>
    </row>
    <row r="1045" spans="1:6" ht="12">
      <c r="A1045" s="9"/>
      <c r="B1045" s="383"/>
      <c r="C1045" s="4"/>
      <c r="D1045" s="238"/>
      <c r="E1045" s="5"/>
      <c r="F1045" s="9"/>
    </row>
    <row r="1046" spans="1:6" ht="12">
      <c r="A1046" s="9"/>
      <c r="B1046" s="383"/>
      <c r="C1046" s="4"/>
      <c r="D1046" s="238"/>
      <c r="E1046" s="5"/>
      <c r="F1046" s="9"/>
    </row>
    <row r="1047" spans="1:6" ht="12">
      <c r="A1047" s="9"/>
      <c r="B1047" s="383"/>
      <c r="C1047" s="4"/>
      <c r="D1047" s="238"/>
      <c r="E1047" s="5"/>
      <c r="F1047" s="9"/>
    </row>
    <row r="1048" spans="1:6" ht="12">
      <c r="A1048" s="9"/>
      <c r="B1048" s="383"/>
      <c r="C1048" s="4"/>
      <c r="D1048" s="238"/>
      <c r="E1048" s="5"/>
      <c r="F1048" s="9"/>
    </row>
    <row r="1049" spans="1:6" ht="12">
      <c r="A1049" s="9"/>
      <c r="B1049" s="383"/>
      <c r="C1049" s="4"/>
      <c r="D1049" s="238"/>
      <c r="E1049" s="5"/>
      <c r="F1049" s="9"/>
    </row>
    <row r="1050" spans="1:6" ht="12">
      <c r="A1050" s="9"/>
      <c r="B1050" s="383"/>
      <c r="C1050" s="4"/>
      <c r="D1050" s="238"/>
      <c r="E1050" s="5"/>
      <c r="F1050" s="9"/>
    </row>
    <row r="1051" spans="1:6" ht="12">
      <c r="A1051" s="9"/>
      <c r="B1051" s="383"/>
      <c r="C1051" s="4"/>
      <c r="D1051" s="238"/>
      <c r="E1051" s="5"/>
      <c r="F1051" s="9"/>
    </row>
    <row r="1052" spans="1:6" ht="12">
      <c r="A1052" s="9"/>
      <c r="B1052" s="383"/>
      <c r="C1052" s="4"/>
      <c r="D1052" s="238"/>
      <c r="E1052" s="5"/>
      <c r="F1052" s="9"/>
    </row>
    <row r="1053" spans="1:6" ht="12">
      <c r="A1053" s="9"/>
      <c r="B1053" s="383"/>
      <c r="C1053" s="4"/>
      <c r="D1053" s="238"/>
      <c r="E1053" s="5"/>
      <c r="F1053" s="9"/>
    </row>
    <row r="1054" spans="1:6" ht="12">
      <c r="A1054" s="9"/>
      <c r="B1054" s="383"/>
      <c r="C1054" s="4"/>
      <c r="D1054" s="238"/>
      <c r="E1054" s="5"/>
      <c r="F1054" s="9"/>
    </row>
    <row r="1055" spans="1:6" ht="12">
      <c r="A1055" s="9"/>
      <c r="B1055" s="383"/>
      <c r="C1055" s="4"/>
      <c r="D1055" s="238"/>
      <c r="E1055" s="5"/>
      <c r="F1055" s="9"/>
    </row>
    <row r="1056" spans="1:6" ht="12">
      <c r="A1056" s="9"/>
      <c r="B1056" s="383"/>
      <c r="C1056" s="4"/>
      <c r="D1056" s="238"/>
      <c r="E1056" s="5"/>
      <c r="F1056" s="9"/>
    </row>
    <row r="1057" spans="1:6" ht="12">
      <c r="A1057" s="9"/>
      <c r="B1057" s="383"/>
      <c r="C1057" s="4"/>
      <c r="D1057" s="238"/>
      <c r="E1057" s="5"/>
      <c r="F1057" s="9"/>
    </row>
    <row r="1058" spans="1:6" ht="12">
      <c r="A1058" s="9"/>
      <c r="B1058" s="383"/>
      <c r="C1058" s="4"/>
      <c r="D1058" s="238"/>
      <c r="E1058" s="5"/>
      <c r="F1058" s="9"/>
    </row>
    <row r="1059" spans="1:6" ht="12">
      <c r="A1059" s="9"/>
      <c r="B1059" s="383"/>
      <c r="C1059" s="4"/>
      <c r="D1059" s="238"/>
      <c r="E1059" s="5"/>
      <c r="F1059" s="9"/>
    </row>
    <row r="1060" spans="1:6" ht="12">
      <c r="A1060" s="9"/>
      <c r="B1060" s="383"/>
      <c r="C1060" s="4"/>
      <c r="D1060" s="238"/>
      <c r="E1060" s="5"/>
      <c r="F1060" s="9"/>
    </row>
    <row r="1061" spans="1:6" ht="12">
      <c r="A1061" s="9"/>
      <c r="B1061" s="383"/>
      <c r="C1061" s="4"/>
      <c r="D1061" s="238"/>
      <c r="E1061" s="5"/>
      <c r="F1061" s="9"/>
    </row>
    <row r="1062" spans="1:6" ht="12">
      <c r="A1062" s="9"/>
      <c r="B1062" s="383"/>
      <c r="C1062" s="4"/>
      <c r="D1062" s="238"/>
      <c r="E1062" s="5"/>
      <c r="F1062" s="9"/>
    </row>
    <row r="1063" spans="1:6" ht="12">
      <c r="A1063" s="9"/>
      <c r="B1063" s="383"/>
      <c r="C1063" s="4"/>
      <c r="D1063" s="238"/>
      <c r="E1063" s="5"/>
      <c r="F1063" s="9"/>
    </row>
    <row r="1064" spans="1:6" ht="12">
      <c r="A1064" s="9"/>
      <c r="B1064" s="383"/>
      <c r="C1064" s="4"/>
      <c r="D1064" s="238"/>
      <c r="E1064" s="5"/>
      <c r="F1064" s="9"/>
    </row>
    <row r="1065" spans="1:6" ht="12">
      <c r="A1065" s="9"/>
      <c r="B1065" s="383"/>
      <c r="C1065" s="4"/>
      <c r="D1065" s="238"/>
      <c r="E1065" s="5"/>
      <c r="F1065" s="9"/>
    </row>
    <row r="1066" spans="1:6" ht="12">
      <c r="A1066" s="9"/>
      <c r="B1066" s="383"/>
      <c r="C1066" s="4"/>
      <c r="D1066" s="238"/>
      <c r="E1066" s="5"/>
      <c r="F1066" s="9"/>
    </row>
    <row r="1067" spans="1:6" ht="12">
      <c r="A1067" s="9"/>
      <c r="B1067" s="383"/>
      <c r="C1067" s="4"/>
      <c r="D1067" s="238"/>
      <c r="E1067" s="5"/>
      <c r="F1067" s="9"/>
    </row>
    <row r="1068" spans="1:6" ht="12">
      <c r="A1068" s="9"/>
      <c r="B1068" s="383"/>
      <c r="C1068" s="4"/>
      <c r="D1068" s="238"/>
      <c r="E1068" s="5"/>
      <c r="F1068" s="9"/>
    </row>
    <row r="1069" spans="1:6" ht="12">
      <c r="A1069" s="9"/>
      <c r="B1069" s="383"/>
      <c r="C1069" s="4"/>
      <c r="D1069" s="238"/>
      <c r="E1069" s="5"/>
      <c r="F1069" s="9"/>
    </row>
    <row r="1070" spans="1:6" ht="12">
      <c r="A1070" s="9"/>
      <c r="B1070" s="383"/>
      <c r="C1070" s="4"/>
      <c r="D1070" s="238"/>
      <c r="E1070" s="5"/>
      <c r="F1070" s="9"/>
    </row>
    <row r="1071" spans="1:6" ht="12">
      <c r="A1071" s="9"/>
      <c r="B1071" s="383"/>
      <c r="C1071" s="4"/>
      <c r="D1071" s="238"/>
      <c r="E1071" s="5"/>
      <c r="F1071" s="9"/>
    </row>
    <row r="1072" spans="1:6" ht="12">
      <c r="A1072" s="9"/>
      <c r="B1072" s="383"/>
      <c r="C1072" s="4"/>
      <c r="D1072" s="238"/>
      <c r="E1072" s="5"/>
      <c r="F1072" s="9"/>
    </row>
    <row r="1073" spans="1:6" ht="12">
      <c r="A1073" s="9"/>
      <c r="B1073" s="383"/>
      <c r="C1073" s="4"/>
      <c r="D1073" s="238"/>
      <c r="E1073" s="5"/>
      <c r="F1073" s="9"/>
    </row>
    <row r="1074" spans="1:6" ht="12">
      <c r="A1074" s="9"/>
      <c r="B1074" s="383"/>
      <c r="C1074" s="4"/>
      <c r="D1074" s="238"/>
      <c r="E1074" s="5"/>
      <c r="F1074" s="9"/>
    </row>
    <row r="1075" spans="1:6" ht="12">
      <c r="A1075" s="9"/>
      <c r="B1075" s="383"/>
      <c r="C1075" s="4"/>
      <c r="D1075" s="238"/>
      <c r="E1075" s="5"/>
      <c r="F1075" s="9"/>
    </row>
    <row r="1076" spans="1:6" ht="12">
      <c r="A1076" s="9"/>
      <c r="B1076" s="383"/>
      <c r="C1076" s="4"/>
      <c r="D1076" s="238"/>
      <c r="E1076" s="5"/>
      <c r="F1076" s="9"/>
    </row>
    <row r="1077" spans="1:6" ht="12">
      <c r="A1077" s="9"/>
      <c r="B1077" s="383"/>
      <c r="C1077" s="4"/>
      <c r="D1077" s="238"/>
      <c r="E1077" s="5"/>
      <c r="F1077" s="9"/>
    </row>
    <row r="1078" spans="1:6" ht="12">
      <c r="A1078" s="9"/>
      <c r="B1078" s="383"/>
      <c r="C1078" s="4"/>
      <c r="D1078" s="238"/>
      <c r="E1078" s="5"/>
      <c r="F1078" s="9"/>
    </row>
    <row r="1079" spans="1:6" ht="12">
      <c r="A1079" s="9"/>
      <c r="B1079" s="383"/>
      <c r="C1079" s="4"/>
      <c r="D1079" s="238"/>
      <c r="E1079" s="5"/>
      <c r="F1079" s="9"/>
    </row>
    <row r="1080" spans="1:6" ht="12">
      <c r="A1080" s="9"/>
      <c r="B1080" s="383"/>
      <c r="C1080" s="4"/>
      <c r="D1080" s="238"/>
      <c r="E1080" s="5"/>
      <c r="F1080" s="9"/>
    </row>
    <row r="1081" spans="1:6" ht="12">
      <c r="A1081" s="9"/>
      <c r="B1081" s="383"/>
      <c r="C1081" s="4"/>
      <c r="D1081" s="238"/>
      <c r="E1081" s="5"/>
      <c r="F1081" s="9"/>
    </row>
    <row r="1082" spans="1:6" ht="12">
      <c r="A1082" s="9"/>
      <c r="B1082" s="383"/>
      <c r="C1082" s="4"/>
      <c r="D1082" s="238"/>
      <c r="E1082" s="5"/>
      <c r="F1082" s="9"/>
    </row>
    <row r="1083" spans="1:6" ht="12">
      <c r="A1083" s="9"/>
      <c r="B1083" s="383"/>
      <c r="C1083" s="4"/>
      <c r="D1083" s="238"/>
      <c r="E1083" s="5"/>
      <c r="F1083" s="9"/>
    </row>
    <row r="1084" spans="1:6" ht="12">
      <c r="A1084" s="9"/>
      <c r="B1084" s="383"/>
      <c r="C1084" s="4"/>
      <c r="D1084" s="238"/>
      <c r="E1084" s="5"/>
      <c r="F1084" s="9"/>
    </row>
    <row r="1085" spans="1:6" ht="12">
      <c r="A1085" s="9"/>
      <c r="B1085" s="383"/>
      <c r="C1085" s="4"/>
      <c r="D1085" s="238"/>
      <c r="E1085" s="5"/>
      <c r="F1085" s="9"/>
    </row>
    <row r="1086" spans="1:6" ht="12">
      <c r="A1086" s="9"/>
      <c r="B1086" s="383"/>
      <c r="C1086" s="4"/>
      <c r="D1086" s="238"/>
      <c r="E1086" s="5"/>
      <c r="F1086" s="9"/>
    </row>
    <row r="1087" spans="1:6" ht="12">
      <c r="A1087" s="9"/>
      <c r="B1087" s="383"/>
      <c r="C1087" s="4"/>
      <c r="D1087" s="238"/>
      <c r="E1087" s="5"/>
      <c r="F1087" s="9"/>
    </row>
    <row r="1088" spans="1:6" ht="12">
      <c r="A1088" s="9"/>
      <c r="B1088" s="383"/>
      <c r="C1088" s="4"/>
      <c r="D1088" s="238"/>
      <c r="E1088" s="5"/>
      <c r="F1088" s="9"/>
    </row>
    <row r="1089" spans="1:6" ht="12">
      <c r="A1089" s="9"/>
      <c r="B1089" s="383"/>
      <c r="C1089" s="4"/>
      <c r="D1089" s="238"/>
      <c r="E1089" s="5"/>
      <c r="F1089" s="9"/>
    </row>
    <row r="1090" spans="1:6" ht="12">
      <c r="A1090" s="9"/>
      <c r="B1090" s="383"/>
      <c r="C1090" s="4"/>
      <c r="D1090" s="238"/>
      <c r="E1090" s="5"/>
      <c r="F1090" s="9"/>
    </row>
    <row r="1091" spans="1:6" ht="12">
      <c r="A1091" s="9"/>
      <c r="B1091" s="383"/>
      <c r="C1091" s="4"/>
      <c r="D1091" s="238"/>
      <c r="E1091" s="5"/>
      <c r="F1091" s="9"/>
    </row>
    <row r="1092" spans="1:6" ht="12">
      <c r="A1092" s="9"/>
      <c r="B1092" s="383"/>
      <c r="C1092" s="4"/>
      <c r="D1092" s="238"/>
      <c r="E1092" s="5"/>
      <c r="F1092" s="9"/>
    </row>
    <row r="1093" spans="1:6" ht="12">
      <c r="A1093" s="9"/>
      <c r="B1093" s="383"/>
      <c r="C1093" s="4"/>
      <c r="D1093" s="238"/>
      <c r="E1093" s="5"/>
      <c r="F1093" s="9"/>
    </row>
    <row r="1094" spans="1:6" ht="12">
      <c r="A1094" s="9"/>
      <c r="B1094" s="383"/>
      <c r="C1094" s="4"/>
      <c r="D1094" s="238"/>
      <c r="E1094" s="5"/>
      <c r="F1094" s="9"/>
    </row>
    <row r="1095" spans="1:6" ht="12">
      <c r="A1095" s="9"/>
      <c r="B1095" s="383"/>
      <c r="C1095" s="4"/>
      <c r="D1095" s="238"/>
      <c r="E1095" s="5"/>
      <c r="F1095" s="9"/>
    </row>
    <row r="1096" spans="1:6" ht="12">
      <c r="A1096" s="9"/>
      <c r="B1096" s="383"/>
      <c r="C1096" s="4"/>
      <c r="D1096" s="238"/>
      <c r="E1096" s="5"/>
      <c r="F1096" s="9"/>
    </row>
    <row r="1097" spans="1:6" ht="12">
      <c r="A1097" s="9"/>
      <c r="B1097" s="383"/>
      <c r="C1097" s="4"/>
      <c r="D1097" s="238"/>
      <c r="E1097" s="5"/>
      <c r="F1097" s="9"/>
    </row>
    <row r="1098" spans="1:6" ht="12">
      <c r="A1098" s="9"/>
      <c r="B1098" s="383"/>
      <c r="C1098" s="4"/>
      <c r="D1098" s="238"/>
      <c r="E1098" s="5"/>
      <c r="F1098" s="9"/>
    </row>
    <row r="1099" spans="1:6" ht="12">
      <c r="A1099" s="9"/>
      <c r="B1099" s="383"/>
      <c r="C1099" s="4"/>
      <c r="D1099" s="238"/>
      <c r="E1099" s="5"/>
      <c r="F1099" s="9"/>
    </row>
    <row r="1100" spans="1:6" ht="12">
      <c r="A1100" s="9"/>
      <c r="B1100" s="383"/>
      <c r="C1100" s="4"/>
      <c r="D1100" s="238"/>
      <c r="E1100" s="5"/>
      <c r="F1100" s="9"/>
    </row>
    <row r="1101" spans="1:6" ht="12">
      <c r="A1101" s="9"/>
      <c r="B1101" s="383"/>
      <c r="C1101" s="4"/>
      <c r="D1101" s="238"/>
      <c r="E1101" s="5"/>
      <c r="F1101" s="9"/>
    </row>
    <row r="1102" spans="1:6" ht="12">
      <c r="A1102" s="9"/>
      <c r="B1102" s="383"/>
      <c r="C1102" s="4"/>
      <c r="D1102" s="238"/>
      <c r="E1102" s="5"/>
      <c r="F1102" s="9"/>
    </row>
    <row r="1103" spans="1:6" ht="12">
      <c r="A1103" s="9"/>
      <c r="B1103" s="383"/>
      <c r="C1103" s="4"/>
      <c r="D1103" s="238"/>
      <c r="E1103" s="5"/>
      <c r="F1103" s="9"/>
    </row>
    <row r="1104" spans="1:6" ht="12">
      <c r="A1104" s="9"/>
      <c r="B1104" s="383"/>
      <c r="C1104" s="4"/>
      <c r="D1104" s="238"/>
      <c r="E1104" s="5"/>
      <c r="F1104" s="9"/>
    </row>
    <row r="1105" spans="1:6" ht="12">
      <c r="A1105" s="9"/>
      <c r="B1105" s="383"/>
      <c r="C1105" s="4"/>
      <c r="D1105" s="238"/>
      <c r="E1105" s="5"/>
      <c r="F1105" s="9"/>
    </row>
    <row r="1106" spans="1:6" ht="12">
      <c r="A1106" s="9"/>
      <c r="B1106" s="383"/>
      <c r="C1106" s="4"/>
      <c r="D1106" s="238"/>
      <c r="E1106" s="5"/>
      <c r="F1106" s="9"/>
    </row>
    <row r="1107" spans="1:6" ht="12">
      <c r="A1107" s="9"/>
      <c r="B1107" s="383"/>
      <c r="C1107" s="4"/>
      <c r="D1107" s="238"/>
      <c r="E1107" s="5"/>
      <c r="F1107" s="9"/>
    </row>
    <row r="1108" spans="1:6" ht="12">
      <c r="A1108" s="9"/>
      <c r="B1108" s="383"/>
      <c r="C1108" s="4"/>
      <c r="D1108" s="238"/>
      <c r="E1108" s="5"/>
      <c r="F1108" s="9"/>
    </row>
    <row r="1109" spans="1:6" ht="12">
      <c r="A1109" s="9"/>
      <c r="B1109" s="383"/>
      <c r="C1109" s="4"/>
      <c r="D1109" s="238"/>
      <c r="E1109" s="5"/>
      <c r="F1109" s="9"/>
    </row>
    <row r="1110" spans="1:6" ht="12">
      <c r="A1110" s="9"/>
      <c r="B1110" s="383"/>
      <c r="C1110" s="4"/>
      <c r="D1110" s="238"/>
      <c r="E1110" s="5"/>
      <c r="F1110" s="9"/>
    </row>
    <row r="1111" spans="1:6" ht="12">
      <c r="A1111" s="9"/>
      <c r="B1111" s="383"/>
      <c r="C1111" s="4"/>
      <c r="D1111" s="238"/>
      <c r="E1111" s="5"/>
      <c r="F1111" s="9"/>
    </row>
    <row r="1112" spans="1:6" ht="12">
      <c r="A1112" s="9"/>
      <c r="B1112" s="383"/>
      <c r="C1112" s="4"/>
      <c r="D1112" s="238"/>
      <c r="E1112" s="5"/>
      <c r="F1112" s="9"/>
    </row>
    <row r="1113" spans="1:6" ht="12">
      <c r="A1113" s="9"/>
      <c r="B1113" s="383"/>
      <c r="C1113" s="4"/>
      <c r="D1113" s="238"/>
      <c r="E1113" s="5"/>
      <c r="F1113" s="9"/>
    </row>
    <row r="1114" spans="1:6" ht="12">
      <c r="A1114" s="9"/>
      <c r="B1114" s="383"/>
      <c r="C1114" s="4"/>
      <c r="D1114" s="238"/>
      <c r="E1114" s="5"/>
      <c r="F1114" s="9"/>
    </row>
    <row r="1115" spans="1:6" ht="12">
      <c r="A1115" s="9"/>
      <c r="B1115" s="383"/>
      <c r="C1115" s="4"/>
      <c r="D1115" s="238"/>
      <c r="E1115" s="5"/>
      <c r="F1115" s="9"/>
    </row>
    <row r="1116" spans="1:6" ht="12">
      <c r="A1116" s="9"/>
      <c r="B1116" s="383"/>
      <c r="C1116" s="4"/>
      <c r="D1116" s="238"/>
      <c r="E1116" s="5"/>
      <c r="F1116" s="9"/>
    </row>
    <row r="1117" spans="1:6" ht="12">
      <c r="A1117" s="9"/>
      <c r="B1117" s="383"/>
      <c r="C1117" s="4"/>
      <c r="D1117" s="238"/>
      <c r="E1117" s="5"/>
      <c r="F1117" s="9"/>
    </row>
    <row r="1118" spans="1:6" ht="12">
      <c r="A1118" s="9"/>
      <c r="B1118" s="383"/>
      <c r="C1118" s="4"/>
      <c r="D1118" s="238"/>
      <c r="E1118" s="5"/>
      <c r="F1118" s="9"/>
    </row>
    <row r="1119" spans="1:6" ht="12">
      <c r="A1119" s="9"/>
      <c r="B1119" s="383"/>
      <c r="C1119" s="4"/>
      <c r="D1119" s="238"/>
      <c r="E1119" s="5"/>
      <c r="F1119" s="9"/>
    </row>
    <row r="1120" spans="1:6" ht="12">
      <c r="A1120" s="9"/>
      <c r="B1120" s="383"/>
      <c r="C1120" s="4"/>
      <c r="D1120" s="238"/>
      <c r="E1120" s="5"/>
      <c r="F1120" s="9"/>
    </row>
    <row r="1121" spans="1:6" ht="12">
      <c r="A1121" s="9"/>
      <c r="B1121" s="383"/>
      <c r="C1121" s="4"/>
      <c r="D1121" s="238"/>
      <c r="E1121" s="5"/>
      <c r="F1121" s="9"/>
    </row>
    <row r="1122" spans="1:6" ht="12">
      <c r="A1122" s="9"/>
      <c r="B1122" s="383"/>
      <c r="C1122" s="4"/>
      <c r="D1122" s="238"/>
      <c r="E1122" s="5"/>
      <c r="F1122" s="9"/>
    </row>
    <row r="1123" spans="1:6" ht="12">
      <c r="A1123" s="9"/>
      <c r="B1123" s="383"/>
      <c r="C1123" s="4"/>
      <c r="D1123" s="238"/>
      <c r="E1123" s="5"/>
      <c r="F1123" s="9"/>
    </row>
    <row r="1124" spans="1:6" ht="12">
      <c r="A1124" s="9"/>
      <c r="B1124" s="383"/>
      <c r="C1124" s="4"/>
      <c r="D1124" s="238"/>
      <c r="E1124" s="5"/>
      <c r="F1124" s="9"/>
    </row>
    <row r="1125" spans="1:6" ht="12">
      <c r="A1125" s="9"/>
      <c r="B1125" s="383"/>
      <c r="C1125" s="4"/>
      <c r="D1125" s="238"/>
      <c r="E1125" s="5"/>
      <c r="F1125" s="9"/>
    </row>
    <row r="1126" spans="1:6" ht="12">
      <c r="A1126" s="9"/>
      <c r="B1126" s="383"/>
      <c r="C1126" s="4"/>
      <c r="D1126" s="238"/>
      <c r="E1126" s="5"/>
      <c r="F1126" s="9"/>
    </row>
    <row r="1127" spans="1:6" ht="12">
      <c r="A1127" s="9"/>
      <c r="B1127" s="383"/>
      <c r="C1127" s="4"/>
      <c r="D1127" s="238"/>
      <c r="E1127" s="5"/>
      <c r="F1127" s="9"/>
    </row>
    <row r="1128" spans="1:6" ht="12">
      <c r="A1128" s="9"/>
      <c r="B1128" s="383"/>
      <c r="C1128" s="4"/>
      <c r="D1128" s="238"/>
      <c r="E1128" s="5"/>
      <c r="F1128" s="9"/>
    </row>
    <row r="1129" spans="1:6" ht="12">
      <c r="A1129" s="9"/>
      <c r="B1129" s="383"/>
      <c r="C1129" s="4"/>
      <c r="D1129" s="238"/>
      <c r="E1129" s="5"/>
      <c r="F1129" s="9"/>
    </row>
    <row r="1130" spans="1:6" ht="12">
      <c r="A1130" s="9"/>
      <c r="B1130" s="383"/>
      <c r="C1130" s="4"/>
      <c r="D1130" s="238"/>
      <c r="E1130" s="5"/>
      <c r="F1130" s="9"/>
    </row>
    <row r="1131" spans="1:6" ht="12">
      <c r="A1131" s="9"/>
      <c r="B1131" s="383"/>
      <c r="C1131" s="4"/>
      <c r="D1131" s="238"/>
      <c r="E1131" s="5"/>
      <c r="F1131" s="9"/>
    </row>
    <row r="1132" spans="1:6" ht="12">
      <c r="A1132" s="9"/>
      <c r="B1132" s="383"/>
      <c r="C1132" s="4"/>
      <c r="D1132" s="238"/>
      <c r="E1132" s="5"/>
      <c r="F1132" s="9"/>
    </row>
    <row r="1133" spans="1:6" ht="12">
      <c r="A1133" s="9"/>
      <c r="B1133" s="383"/>
      <c r="C1133" s="4"/>
      <c r="D1133" s="238"/>
      <c r="E1133" s="5"/>
      <c r="F1133" s="9"/>
    </row>
    <row r="1134" spans="1:6" ht="12">
      <c r="A1134" s="9"/>
      <c r="B1134" s="383"/>
      <c r="C1134" s="4"/>
      <c r="D1134" s="238"/>
      <c r="E1134" s="5"/>
      <c r="F1134" s="9"/>
    </row>
    <row r="1135" spans="1:6" ht="12">
      <c r="A1135" s="9"/>
      <c r="B1135" s="383"/>
      <c r="C1135" s="4"/>
      <c r="D1135" s="238"/>
      <c r="E1135" s="5"/>
      <c r="F1135" s="9"/>
    </row>
    <row r="1136" spans="1:6" ht="12">
      <c r="A1136" s="9"/>
      <c r="B1136" s="383"/>
      <c r="C1136" s="4"/>
      <c r="D1136" s="238"/>
      <c r="E1136" s="5"/>
      <c r="F1136" s="9"/>
    </row>
    <row r="1137" spans="1:6" ht="12">
      <c r="A1137" s="9"/>
      <c r="B1137" s="383"/>
      <c r="C1137" s="4"/>
      <c r="D1137" s="238"/>
      <c r="E1137" s="5"/>
      <c r="F1137" s="9"/>
    </row>
    <row r="1138" spans="1:6" ht="12">
      <c r="A1138" s="9"/>
      <c r="B1138" s="383"/>
      <c r="C1138" s="4"/>
      <c r="D1138" s="238"/>
      <c r="E1138" s="5"/>
      <c r="F1138" s="9"/>
    </row>
    <row r="1139" spans="1:6" ht="12">
      <c r="A1139" s="9"/>
      <c r="B1139" s="383"/>
      <c r="C1139" s="4"/>
      <c r="D1139" s="238"/>
      <c r="E1139" s="5"/>
      <c r="F1139" s="9"/>
    </row>
    <row r="1140" spans="1:6" ht="12">
      <c r="A1140" s="9"/>
      <c r="B1140" s="383"/>
      <c r="C1140" s="4"/>
      <c r="D1140" s="238"/>
      <c r="E1140" s="5"/>
      <c r="F1140" s="9"/>
    </row>
    <row r="1141" spans="1:6" ht="12">
      <c r="A1141" s="9"/>
      <c r="B1141" s="383"/>
      <c r="C1141" s="4"/>
      <c r="D1141" s="238"/>
      <c r="E1141" s="5"/>
      <c r="F1141" s="9"/>
    </row>
    <row r="1142" spans="1:6" ht="12">
      <c r="A1142" s="9"/>
      <c r="B1142" s="383"/>
      <c r="C1142" s="4"/>
      <c r="D1142" s="238"/>
      <c r="E1142" s="5"/>
      <c r="F1142" s="9"/>
    </row>
    <row r="1143" spans="1:6" ht="12">
      <c r="A1143" s="9"/>
      <c r="B1143" s="383"/>
      <c r="C1143" s="4"/>
      <c r="D1143" s="238"/>
      <c r="E1143" s="5"/>
      <c r="F1143" s="9"/>
    </row>
    <row r="1144" spans="1:6" ht="12">
      <c r="A1144" s="9"/>
      <c r="B1144" s="383"/>
      <c r="C1144" s="4"/>
      <c r="D1144" s="238"/>
      <c r="E1144" s="5"/>
      <c r="F1144" s="9"/>
    </row>
    <row r="1145" spans="1:6" ht="12">
      <c r="A1145" s="9"/>
      <c r="B1145" s="383"/>
      <c r="C1145" s="4"/>
      <c r="D1145" s="238"/>
      <c r="E1145" s="5"/>
      <c r="F1145" s="9"/>
    </row>
    <row r="1146" spans="1:6" ht="12">
      <c r="A1146" s="9"/>
      <c r="B1146" s="383"/>
      <c r="C1146" s="4"/>
      <c r="D1146" s="238"/>
      <c r="E1146" s="5"/>
      <c r="F1146" s="9"/>
    </row>
    <row r="1147" spans="1:6" ht="12">
      <c r="A1147" s="9"/>
      <c r="B1147" s="383"/>
      <c r="C1147" s="4"/>
      <c r="D1147" s="238"/>
      <c r="E1147" s="5"/>
      <c r="F1147" s="9"/>
    </row>
    <row r="1148" spans="1:6" ht="12">
      <c r="A1148" s="9"/>
      <c r="B1148" s="383"/>
      <c r="C1148" s="4"/>
      <c r="D1148" s="238"/>
      <c r="E1148" s="5"/>
      <c r="F1148" s="9"/>
    </row>
    <row r="1149" spans="1:6" ht="12">
      <c r="A1149" s="9"/>
      <c r="B1149" s="383"/>
      <c r="C1149" s="4"/>
      <c r="D1149" s="238"/>
      <c r="E1149" s="5"/>
      <c r="F1149" s="9"/>
    </row>
    <row r="1150" spans="1:6" ht="12">
      <c r="A1150" s="9"/>
      <c r="B1150" s="383"/>
      <c r="C1150" s="4"/>
      <c r="D1150" s="238"/>
      <c r="E1150" s="5"/>
      <c r="F1150" s="9"/>
    </row>
    <row r="1151" spans="1:6" ht="12">
      <c r="A1151" s="9"/>
      <c r="B1151" s="383"/>
      <c r="C1151" s="4"/>
      <c r="D1151" s="238"/>
      <c r="E1151" s="5"/>
      <c r="F1151" s="9"/>
    </row>
    <row r="1152" spans="1:6" ht="12">
      <c r="A1152" s="9"/>
      <c r="B1152" s="383"/>
      <c r="C1152" s="4"/>
      <c r="D1152" s="238"/>
      <c r="E1152" s="5"/>
      <c r="F1152" s="9"/>
    </row>
    <row r="1153" spans="1:6" ht="12">
      <c r="A1153" s="9"/>
      <c r="B1153" s="383"/>
      <c r="C1153" s="4"/>
      <c r="D1153" s="238"/>
      <c r="E1153" s="5"/>
      <c r="F1153" s="9"/>
    </row>
    <row r="1154" spans="1:6" ht="12">
      <c r="A1154" s="9"/>
      <c r="B1154" s="383"/>
      <c r="C1154" s="4"/>
      <c r="D1154" s="238"/>
      <c r="E1154" s="5"/>
      <c r="F1154" s="9"/>
    </row>
    <row r="1155" spans="1:6" ht="12">
      <c r="A1155" s="9"/>
      <c r="B1155" s="383"/>
      <c r="C1155" s="4"/>
      <c r="D1155" s="238"/>
      <c r="E1155" s="5"/>
      <c r="F1155" s="9"/>
    </row>
    <row r="1156" spans="1:6" ht="12">
      <c r="A1156" s="9"/>
      <c r="B1156" s="383"/>
      <c r="C1156" s="4"/>
      <c r="D1156" s="238"/>
      <c r="E1156" s="5"/>
      <c r="F1156" s="9"/>
    </row>
    <row r="1157" spans="1:6" ht="12">
      <c r="A1157" s="9"/>
      <c r="B1157" s="383"/>
      <c r="C1157" s="4"/>
      <c r="D1157" s="238"/>
      <c r="E1157" s="5"/>
      <c r="F1157" s="9"/>
    </row>
    <row r="1158" spans="1:6" ht="12">
      <c r="A1158" s="9"/>
      <c r="B1158" s="383"/>
      <c r="C1158" s="4"/>
      <c r="D1158" s="238"/>
      <c r="E1158" s="5"/>
      <c r="F1158" s="9"/>
    </row>
    <row r="1159" spans="1:6" ht="12">
      <c r="A1159" s="9"/>
      <c r="B1159" s="383"/>
      <c r="C1159" s="4"/>
      <c r="D1159" s="238"/>
      <c r="E1159" s="5"/>
      <c r="F1159" s="9"/>
    </row>
    <row r="1160" spans="1:6" ht="12">
      <c r="A1160" s="9"/>
      <c r="B1160" s="383"/>
      <c r="C1160" s="4"/>
      <c r="D1160" s="238"/>
      <c r="E1160" s="5"/>
      <c r="F1160" s="9"/>
    </row>
    <row r="1161" spans="1:6" ht="12">
      <c r="A1161" s="9"/>
      <c r="B1161" s="383"/>
      <c r="C1161" s="4"/>
      <c r="D1161" s="238"/>
      <c r="E1161" s="5"/>
      <c r="F1161" s="9"/>
    </row>
    <row r="1162" spans="1:6" ht="12">
      <c r="A1162" s="9"/>
      <c r="B1162" s="383"/>
      <c r="C1162" s="4"/>
      <c r="D1162" s="238"/>
      <c r="E1162" s="5"/>
      <c r="F1162" s="9"/>
    </row>
    <row r="1163" spans="1:6" ht="12">
      <c r="A1163" s="9"/>
      <c r="B1163" s="383"/>
      <c r="C1163" s="4"/>
      <c r="D1163" s="238"/>
      <c r="E1163" s="5"/>
      <c r="F1163" s="9"/>
    </row>
    <row r="1164" spans="1:6" ht="12">
      <c r="A1164" s="9"/>
      <c r="B1164" s="383"/>
      <c r="C1164" s="4"/>
      <c r="D1164" s="238"/>
      <c r="E1164" s="5"/>
      <c r="F1164" s="9"/>
    </row>
    <row r="1165" spans="1:6" ht="12">
      <c r="A1165" s="9"/>
      <c r="B1165" s="383"/>
      <c r="C1165" s="4"/>
      <c r="D1165" s="238"/>
      <c r="E1165" s="5"/>
      <c r="F1165" s="9"/>
    </row>
    <row r="1166" spans="1:6" ht="12">
      <c r="A1166" s="9"/>
      <c r="B1166" s="383"/>
      <c r="C1166" s="4"/>
      <c r="D1166" s="238"/>
      <c r="E1166" s="5"/>
      <c r="F1166" s="9"/>
    </row>
    <row r="1167" spans="1:6" ht="12">
      <c r="A1167" s="9"/>
      <c r="B1167" s="383"/>
      <c r="C1167" s="4"/>
      <c r="D1167" s="238"/>
      <c r="E1167" s="5"/>
      <c r="F1167" s="9"/>
    </row>
    <row r="1168" spans="1:6" ht="12">
      <c r="A1168" s="9"/>
      <c r="B1168" s="383"/>
      <c r="C1168" s="4"/>
      <c r="D1168" s="238"/>
      <c r="E1168" s="5"/>
      <c r="F1168" s="9"/>
    </row>
    <row r="1169" spans="1:6" ht="12">
      <c r="A1169" s="9"/>
      <c r="B1169" s="383"/>
      <c r="C1169" s="4"/>
      <c r="D1169" s="238"/>
      <c r="E1169" s="5"/>
      <c r="F1169" s="9"/>
    </row>
    <row r="1170" spans="1:6" ht="12">
      <c r="A1170" s="9"/>
      <c r="B1170" s="383"/>
      <c r="C1170" s="4"/>
      <c r="D1170" s="238"/>
      <c r="E1170" s="5"/>
      <c r="F1170" s="9"/>
    </row>
    <row r="1171" spans="1:6" ht="12">
      <c r="A1171" s="9"/>
      <c r="B1171" s="383"/>
      <c r="C1171" s="4"/>
      <c r="D1171" s="238"/>
      <c r="E1171" s="5"/>
      <c r="F1171" s="9"/>
    </row>
    <row r="1172" spans="1:6" ht="12">
      <c r="A1172" s="9"/>
      <c r="B1172" s="383"/>
      <c r="C1172" s="4"/>
      <c r="D1172" s="238"/>
      <c r="E1172" s="5"/>
      <c r="F1172" s="9"/>
    </row>
    <row r="1173" spans="1:6" ht="12">
      <c r="A1173" s="9"/>
      <c r="B1173" s="383"/>
      <c r="C1173" s="4"/>
      <c r="D1173" s="238"/>
      <c r="E1173" s="5"/>
      <c r="F1173" s="9"/>
    </row>
    <row r="1174" spans="1:6" ht="12">
      <c r="A1174" s="9"/>
      <c r="B1174" s="383"/>
      <c r="C1174" s="4"/>
      <c r="D1174" s="238"/>
      <c r="E1174" s="5"/>
      <c r="F1174" s="9"/>
    </row>
    <row r="1175" spans="1:6" ht="12">
      <c r="A1175" s="9"/>
      <c r="B1175" s="383"/>
      <c r="C1175" s="4"/>
      <c r="D1175" s="238"/>
      <c r="E1175" s="5"/>
      <c r="F1175" s="9"/>
    </row>
    <row r="1176" spans="1:6" ht="12">
      <c r="A1176" s="9"/>
      <c r="B1176" s="383"/>
      <c r="C1176" s="4"/>
      <c r="D1176" s="238"/>
      <c r="E1176" s="5"/>
      <c r="F1176" s="9"/>
    </row>
    <row r="1177" spans="1:6" ht="12">
      <c r="A1177" s="9"/>
      <c r="B1177" s="383"/>
      <c r="C1177" s="4"/>
      <c r="D1177" s="238"/>
      <c r="E1177" s="5"/>
      <c r="F1177" s="9"/>
    </row>
    <row r="1178" spans="1:6" ht="12">
      <c r="A1178" s="9"/>
      <c r="B1178" s="383"/>
      <c r="C1178" s="4"/>
      <c r="D1178" s="238"/>
      <c r="E1178" s="5"/>
      <c r="F1178" s="9"/>
    </row>
    <row r="1179" spans="1:6" ht="12">
      <c r="A1179" s="9"/>
      <c r="B1179" s="383"/>
      <c r="C1179" s="4"/>
      <c r="D1179" s="238"/>
      <c r="E1179" s="5"/>
      <c r="F1179" s="9"/>
    </row>
    <row r="1180" spans="1:6" ht="12">
      <c r="A1180" s="9"/>
      <c r="B1180" s="383"/>
      <c r="C1180" s="4"/>
      <c r="D1180" s="238"/>
      <c r="E1180" s="5"/>
      <c r="F1180" s="9"/>
    </row>
    <row r="1181" spans="1:6" ht="12">
      <c r="A1181" s="9"/>
      <c r="B1181" s="383"/>
      <c r="C1181" s="4"/>
      <c r="D1181" s="238"/>
      <c r="E1181" s="5"/>
      <c r="F1181" s="9"/>
    </row>
    <row r="1182" spans="1:6" ht="12">
      <c r="A1182" s="9"/>
      <c r="B1182" s="383"/>
      <c r="C1182" s="4"/>
      <c r="D1182" s="238"/>
      <c r="E1182" s="5"/>
      <c r="F1182" s="9"/>
    </row>
    <row r="1183" spans="1:6" ht="12">
      <c r="A1183" s="9"/>
      <c r="B1183" s="383"/>
      <c r="C1183" s="4"/>
      <c r="D1183" s="238"/>
      <c r="E1183" s="5"/>
      <c r="F1183" s="9"/>
    </row>
    <row r="1184" spans="1:6" ht="12">
      <c r="A1184" s="9"/>
      <c r="B1184" s="383"/>
      <c r="C1184" s="4"/>
      <c r="D1184" s="238"/>
      <c r="E1184" s="5"/>
      <c r="F1184" s="9"/>
    </row>
    <row r="1185" spans="1:6" ht="12">
      <c r="A1185" s="9"/>
      <c r="B1185" s="383"/>
      <c r="C1185" s="4"/>
      <c r="D1185" s="238"/>
      <c r="E1185" s="5"/>
      <c r="F1185" s="9"/>
    </row>
    <row r="1186" spans="1:6" ht="12">
      <c r="A1186" s="9"/>
      <c r="B1186" s="383"/>
      <c r="C1186" s="4"/>
      <c r="D1186" s="238"/>
      <c r="E1186" s="5"/>
      <c r="F1186" s="9"/>
    </row>
    <row r="1187" spans="1:6" ht="12">
      <c r="A1187" s="9"/>
      <c r="B1187" s="383"/>
      <c r="C1187" s="4"/>
      <c r="D1187" s="238"/>
      <c r="E1187" s="5"/>
      <c r="F1187" s="9"/>
    </row>
    <row r="1188" spans="1:6" ht="12">
      <c r="A1188" s="9"/>
      <c r="B1188" s="383"/>
      <c r="C1188" s="4"/>
      <c r="D1188" s="238"/>
      <c r="E1188" s="5"/>
      <c r="F1188" s="9"/>
    </row>
    <row r="1189" spans="1:6" ht="12">
      <c r="A1189" s="9"/>
      <c r="B1189" s="383"/>
      <c r="C1189" s="4"/>
      <c r="D1189" s="238"/>
      <c r="E1189" s="5"/>
      <c r="F1189" s="9"/>
    </row>
    <row r="1190" spans="1:6" ht="12">
      <c r="A1190" s="9"/>
      <c r="B1190" s="383"/>
      <c r="C1190" s="4"/>
      <c r="D1190" s="238"/>
      <c r="E1190" s="5"/>
      <c r="F1190" s="9"/>
    </row>
    <row r="1191" spans="1:6" ht="12">
      <c r="A1191" s="9"/>
      <c r="B1191" s="383"/>
      <c r="C1191" s="4"/>
      <c r="D1191" s="238"/>
      <c r="E1191" s="5"/>
      <c r="F1191" s="9"/>
    </row>
    <row r="1192" spans="1:6" ht="12">
      <c r="A1192" s="9"/>
      <c r="B1192" s="383"/>
      <c r="C1192" s="4"/>
      <c r="D1192" s="238"/>
      <c r="E1192" s="5"/>
      <c r="F1192" s="9"/>
    </row>
    <row r="1193" spans="1:6" ht="12">
      <c r="A1193" s="9"/>
      <c r="B1193" s="383"/>
      <c r="C1193" s="4"/>
      <c r="D1193" s="238"/>
      <c r="E1193" s="5"/>
      <c r="F1193" s="9"/>
    </row>
    <row r="1194" spans="1:6" ht="12">
      <c r="A1194" s="9"/>
      <c r="B1194" s="383"/>
      <c r="C1194" s="4"/>
      <c r="D1194" s="238"/>
      <c r="E1194" s="5"/>
      <c r="F1194" s="9"/>
    </row>
    <row r="1195" spans="1:6" ht="12">
      <c r="A1195" s="9"/>
      <c r="B1195" s="383"/>
      <c r="C1195" s="4"/>
      <c r="D1195" s="238"/>
      <c r="E1195" s="5"/>
      <c r="F1195" s="9"/>
    </row>
    <row r="1196" spans="1:6" ht="12">
      <c r="A1196" s="9"/>
      <c r="B1196" s="383"/>
      <c r="C1196" s="4"/>
      <c r="D1196" s="238"/>
      <c r="E1196" s="5"/>
      <c r="F1196" s="9"/>
    </row>
    <row r="1197" spans="1:6" ht="12">
      <c r="A1197" s="9"/>
      <c r="B1197" s="383"/>
      <c r="C1197" s="4"/>
      <c r="D1197" s="238"/>
      <c r="E1197" s="5"/>
      <c r="F1197" s="9"/>
    </row>
    <row r="1198" spans="1:6" ht="12">
      <c r="A1198" s="9"/>
      <c r="B1198" s="383"/>
      <c r="C1198" s="4"/>
      <c r="D1198" s="238"/>
      <c r="E1198" s="5"/>
      <c r="F1198" s="9"/>
    </row>
    <row r="1199" spans="1:6" ht="12">
      <c r="A1199" s="9"/>
      <c r="B1199" s="383"/>
      <c r="C1199" s="4"/>
      <c r="D1199" s="238"/>
      <c r="E1199" s="5"/>
      <c r="F1199" s="9"/>
    </row>
    <row r="1200" spans="1:6" ht="12">
      <c r="A1200" s="9"/>
      <c r="B1200" s="383"/>
      <c r="C1200" s="4"/>
      <c r="D1200" s="238"/>
      <c r="E1200" s="5"/>
      <c r="F1200" s="9"/>
    </row>
    <row r="1201" spans="1:6" ht="12">
      <c r="A1201" s="9"/>
      <c r="B1201" s="383"/>
      <c r="C1201" s="4"/>
      <c r="D1201" s="238"/>
      <c r="E1201" s="5"/>
      <c r="F1201" s="9"/>
    </row>
    <row r="1202" spans="1:6" ht="12">
      <c r="A1202" s="9"/>
      <c r="B1202" s="383"/>
      <c r="C1202" s="4"/>
      <c r="D1202" s="238"/>
      <c r="E1202" s="5"/>
      <c r="F1202" s="9"/>
    </row>
    <row r="1203" spans="1:6" ht="12">
      <c r="A1203" s="9"/>
      <c r="B1203" s="383"/>
      <c r="C1203" s="4"/>
      <c r="D1203" s="238"/>
      <c r="E1203" s="5"/>
      <c r="F1203" s="9"/>
    </row>
    <row r="1204" spans="1:6" ht="12">
      <c r="A1204" s="9"/>
      <c r="B1204" s="383"/>
      <c r="C1204" s="4"/>
      <c r="D1204" s="238"/>
      <c r="E1204" s="5"/>
      <c r="F1204" s="9"/>
    </row>
    <row r="1205" spans="1:6" ht="12">
      <c r="A1205" s="9"/>
      <c r="B1205" s="383"/>
      <c r="C1205" s="4"/>
      <c r="D1205" s="238"/>
      <c r="E1205" s="5"/>
      <c r="F1205" s="9"/>
    </row>
    <row r="1206" spans="1:6" ht="12">
      <c r="A1206" s="9"/>
      <c r="B1206" s="383"/>
      <c r="C1206" s="4"/>
      <c r="D1206" s="238"/>
      <c r="E1206" s="5"/>
      <c r="F1206" s="9"/>
    </row>
    <row r="1207" spans="1:6" ht="12">
      <c r="A1207" s="9"/>
      <c r="B1207" s="383"/>
      <c r="C1207" s="4"/>
      <c r="D1207" s="238"/>
      <c r="E1207" s="5"/>
      <c r="F1207" s="9"/>
    </row>
    <row r="1208" spans="1:6" ht="12">
      <c r="A1208" s="9"/>
      <c r="B1208" s="383"/>
      <c r="C1208" s="4"/>
      <c r="D1208" s="238"/>
      <c r="E1208" s="5"/>
      <c r="F1208" s="9"/>
    </row>
    <row r="1209" spans="1:6" ht="12">
      <c r="A1209" s="9"/>
      <c r="B1209" s="383"/>
      <c r="C1209" s="4"/>
      <c r="D1209" s="238"/>
      <c r="E1209" s="5"/>
      <c r="F1209" s="9"/>
    </row>
    <row r="1210" spans="1:6" ht="12">
      <c r="A1210" s="9"/>
      <c r="B1210" s="383"/>
      <c r="C1210" s="4"/>
      <c r="D1210" s="238"/>
      <c r="E1210" s="5"/>
      <c r="F1210" s="9"/>
    </row>
    <row r="1211" spans="1:6" ht="12">
      <c r="A1211" s="9"/>
      <c r="B1211" s="383"/>
      <c r="C1211" s="4"/>
      <c r="D1211" s="238"/>
      <c r="E1211" s="5"/>
      <c r="F1211" s="9"/>
    </row>
    <row r="1212" spans="1:6" ht="12">
      <c r="A1212" s="9"/>
      <c r="B1212" s="383"/>
      <c r="C1212" s="4"/>
      <c r="D1212" s="238"/>
      <c r="E1212" s="5"/>
      <c r="F1212" s="9"/>
    </row>
    <row r="1213" spans="1:6" ht="12">
      <c r="A1213" s="9"/>
      <c r="B1213" s="383"/>
      <c r="C1213" s="4"/>
      <c r="D1213" s="238"/>
      <c r="E1213" s="5"/>
      <c r="F1213" s="9"/>
    </row>
    <row r="1214" spans="1:6" ht="12">
      <c r="A1214" s="9"/>
      <c r="B1214" s="383"/>
      <c r="C1214" s="4"/>
      <c r="D1214" s="238"/>
      <c r="E1214" s="5"/>
      <c r="F1214" s="9"/>
    </row>
    <row r="1215" spans="1:6" ht="12">
      <c r="A1215" s="9"/>
      <c r="B1215" s="383"/>
      <c r="C1215" s="4"/>
      <c r="D1215" s="238"/>
      <c r="E1215" s="5"/>
      <c r="F1215" s="9"/>
    </row>
    <row r="1216" spans="1:6" ht="12">
      <c r="A1216" s="9"/>
      <c r="B1216" s="383"/>
      <c r="C1216" s="4"/>
      <c r="D1216" s="238"/>
      <c r="E1216" s="5"/>
      <c r="F1216" s="9"/>
    </row>
    <row r="1217" spans="1:6" ht="12">
      <c r="A1217" s="9"/>
      <c r="B1217" s="383"/>
      <c r="C1217" s="4"/>
      <c r="D1217" s="238"/>
      <c r="E1217" s="5"/>
      <c r="F1217" s="9"/>
    </row>
    <row r="1218" spans="1:6" ht="12">
      <c r="A1218" s="9"/>
      <c r="B1218" s="383"/>
      <c r="C1218" s="4"/>
      <c r="D1218" s="238"/>
      <c r="E1218" s="5"/>
      <c r="F1218" s="9"/>
    </row>
    <row r="1219" spans="1:6" ht="12">
      <c r="A1219" s="9"/>
      <c r="B1219" s="383"/>
      <c r="C1219" s="4"/>
      <c r="D1219" s="238"/>
      <c r="E1219" s="5"/>
      <c r="F1219" s="9"/>
    </row>
    <row r="1220" spans="1:6" ht="12">
      <c r="A1220" s="9"/>
      <c r="B1220" s="383"/>
      <c r="C1220" s="4"/>
      <c r="D1220" s="238"/>
      <c r="E1220" s="5"/>
      <c r="F1220" s="9"/>
    </row>
    <row r="1221" spans="1:6" ht="12">
      <c r="A1221" s="9"/>
      <c r="B1221" s="383"/>
      <c r="C1221" s="4"/>
      <c r="D1221" s="238"/>
      <c r="E1221" s="5"/>
      <c r="F1221" s="9"/>
    </row>
    <row r="1222" spans="1:6" ht="12">
      <c r="A1222" s="9"/>
      <c r="B1222" s="383"/>
      <c r="C1222" s="4"/>
      <c r="D1222" s="238"/>
      <c r="E1222" s="5"/>
      <c r="F1222" s="9"/>
    </row>
    <row r="1223" spans="1:6" ht="12">
      <c r="A1223" s="9"/>
      <c r="B1223" s="383"/>
      <c r="C1223" s="4"/>
      <c r="D1223" s="238"/>
      <c r="E1223" s="5"/>
      <c r="F1223" s="9"/>
    </row>
    <row r="1224" spans="1:6" ht="12">
      <c r="A1224" s="9"/>
      <c r="B1224" s="383"/>
      <c r="C1224" s="4"/>
      <c r="D1224" s="238"/>
      <c r="E1224" s="5"/>
      <c r="F1224" s="9"/>
    </row>
    <row r="1225" spans="1:6" ht="12">
      <c r="A1225" s="9"/>
      <c r="B1225" s="383"/>
      <c r="C1225" s="4"/>
      <c r="D1225" s="238"/>
      <c r="E1225" s="5"/>
      <c r="F1225" s="9"/>
    </row>
    <row r="1226" spans="1:6" ht="12">
      <c r="A1226" s="9"/>
      <c r="B1226" s="383"/>
      <c r="C1226" s="4"/>
      <c r="D1226" s="238"/>
      <c r="E1226" s="5"/>
      <c r="F1226" s="9"/>
    </row>
    <row r="1227" spans="1:6" ht="12">
      <c r="A1227" s="9"/>
      <c r="B1227" s="383"/>
      <c r="C1227" s="4"/>
      <c r="D1227" s="238"/>
      <c r="E1227" s="5"/>
      <c r="F1227" s="9"/>
    </row>
    <row r="1228" spans="1:6" ht="12">
      <c r="A1228" s="9"/>
      <c r="B1228" s="383"/>
      <c r="C1228" s="4"/>
      <c r="D1228" s="238"/>
      <c r="E1228" s="5"/>
      <c r="F1228" s="9"/>
    </row>
    <row r="1229" spans="1:6" ht="12">
      <c r="A1229" s="9"/>
      <c r="B1229" s="383"/>
      <c r="C1229" s="4"/>
      <c r="D1229" s="238"/>
      <c r="E1229" s="5"/>
      <c r="F1229" s="9"/>
    </row>
    <row r="1230" spans="1:6" ht="12">
      <c r="A1230" s="9"/>
      <c r="B1230" s="383"/>
      <c r="C1230" s="4"/>
      <c r="D1230" s="238"/>
      <c r="E1230" s="5"/>
      <c r="F1230" s="9"/>
    </row>
    <row r="1231" spans="1:6" ht="12">
      <c r="A1231" s="9"/>
      <c r="B1231" s="383"/>
      <c r="C1231" s="4"/>
      <c r="D1231" s="238"/>
      <c r="E1231" s="5"/>
      <c r="F1231" s="9"/>
    </row>
    <row r="1232" spans="1:6" ht="12">
      <c r="A1232" s="9"/>
      <c r="B1232" s="383"/>
      <c r="C1232" s="4"/>
      <c r="D1232" s="238"/>
      <c r="E1232" s="5"/>
      <c r="F1232" s="9"/>
    </row>
    <row r="1233" spans="1:6" ht="12">
      <c r="A1233" s="9"/>
      <c r="B1233" s="383"/>
      <c r="C1233" s="4"/>
      <c r="D1233" s="238"/>
      <c r="E1233" s="5"/>
      <c r="F1233" s="9"/>
    </row>
    <row r="1234" spans="1:6" ht="12">
      <c r="A1234" s="9"/>
      <c r="B1234" s="383"/>
      <c r="C1234" s="4"/>
      <c r="D1234" s="238"/>
      <c r="E1234" s="5"/>
      <c r="F1234" s="9"/>
    </row>
    <row r="1235" spans="1:6" ht="12">
      <c r="A1235" s="9"/>
      <c r="B1235" s="383"/>
      <c r="C1235" s="4"/>
      <c r="D1235" s="238"/>
      <c r="E1235" s="5"/>
      <c r="F1235" s="9"/>
    </row>
    <row r="1236" spans="1:6" ht="12">
      <c r="A1236" s="9"/>
      <c r="B1236" s="383"/>
      <c r="C1236" s="4"/>
      <c r="D1236" s="238"/>
      <c r="E1236" s="5"/>
      <c r="F1236" s="9"/>
    </row>
    <row r="1237" spans="1:6" ht="12">
      <c r="A1237" s="9"/>
      <c r="B1237" s="383"/>
      <c r="C1237" s="4"/>
      <c r="D1237" s="238"/>
      <c r="E1237" s="5"/>
      <c r="F1237" s="9"/>
    </row>
    <row r="1238" spans="1:6" ht="12">
      <c r="A1238" s="9"/>
      <c r="B1238" s="383"/>
      <c r="C1238" s="4"/>
      <c r="D1238" s="238"/>
      <c r="E1238" s="5"/>
      <c r="F1238" s="9"/>
    </row>
    <row r="1239" spans="1:6" ht="12">
      <c r="A1239" s="9"/>
      <c r="B1239" s="383"/>
      <c r="C1239" s="4"/>
      <c r="D1239" s="238"/>
      <c r="E1239" s="5"/>
      <c r="F1239" s="9"/>
    </row>
    <row r="1240" spans="1:6" ht="12">
      <c r="A1240" s="9"/>
      <c r="B1240" s="383"/>
      <c r="C1240" s="4"/>
      <c r="D1240" s="238"/>
      <c r="E1240" s="5"/>
      <c r="F1240" s="9"/>
    </row>
    <row r="1241" spans="1:6" ht="12">
      <c r="A1241" s="9"/>
      <c r="B1241" s="383"/>
      <c r="C1241" s="4"/>
      <c r="D1241" s="238"/>
      <c r="E1241" s="5"/>
      <c r="F1241" s="9"/>
    </row>
    <row r="1242" spans="1:6" ht="12">
      <c r="A1242" s="9"/>
      <c r="B1242" s="383"/>
      <c r="C1242" s="4"/>
      <c r="D1242" s="238"/>
      <c r="E1242" s="5"/>
      <c r="F1242" s="9"/>
    </row>
    <row r="1243" spans="1:6" ht="12">
      <c r="A1243" s="9"/>
      <c r="B1243" s="383"/>
      <c r="C1243" s="4"/>
      <c r="D1243" s="238"/>
      <c r="E1243" s="5"/>
      <c r="F1243" s="9"/>
    </row>
    <row r="1244" spans="1:6" ht="12">
      <c r="A1244" s="9"/>
      <c r="B1244" s="383"/>
      <c r="C1244" s="4"/>
      <c r="D1244" s="238"/>
      <c r="E1244" s="5"/>
      <c r="F1244" s="9"/>
    </row>
    <row r="1245" spans="1:6" ht="12">
      <c r="A1245" s="9"/>
      <c r="B1245" s="383"/>
      <c r="C1245" s="4"/>
      <c r="D1245" s="238"/>
      <c r="E1245" s="5"/>
      <c r="F1245" s="9"/>
    </row>
    <row r="1246" spans="1:6" ht="12">
      <c r="A1246" s="9"/>
      <c r="B1246" s="383"/>
      <c r="C1246" s="4"/>
      <c r="D1246" s="238"/>
      <c r="E1246" s="5"/>
      <c r="F1246" s="9"/>
    </row>
    <row r="1247" spans="1:6" ht="12">
      <c r="A1247" s="9"/>
      <c r="B1247" s="383"/>
      <c r="C1247" s="4"/>
      <c r="D1247" s="238"/>
      <c r="E1247" s="5"/>
      <c r="F1247" s="9"/>
    </row>
    <row r="1248" spans="1:6" ht="12">
      <c r="A1248" s="9"/>
      <c r="B1248" s="383"/>
      <c r="C1248" s="4"/>
      <c r="D1248" s="238"/>
      <c r="E1248" s="5"/>
      <c r="F1248" s="9"/>
    </row>
    <row r="1249" spans="1:6" ht="12">
      <c r="A1249" s="9"/>
      <c r="B1249" s="383"/>
      <c r="C1249" s="4"/>
      <c r="D1249" s="238"/>
      <c r="E1249" s="5"/>
      <c r="F1249" s="9"/>
    </row>
    <row r="1250" spans="1:6" ht="12">
      <c r="A1250" s="9"/>
      <c r="B1250" s="383"/>
      <c r="C1250" s="4"/>
      <c r="D1250" s="238"/>
      <c r="E1250" s="5"/>
      <c r="F1250" s="9"/>
    </row>
    <row r="1251" spans="1:6" ht="12">
      <c r="A1251" s="9"/>
      <c r="B1251" s="383"/>
      <c r="C1251" s="4"/>
      <c r="D1251" s="238"/>
      <c r="E1251" s="5"/>
      <c r="F1251" s="9"/>
    </row>
    <row r="1252" spans="1:6" ht="12">
      <c r="A1252" s="9"/>
      <c r="B1252" s="383"/>
      <c r="C1252" s="4"/>
      <c r="D1252" s="238"/>
      <c r="E1252" s="5"/>
      <c r="F1252" s="9"/>
    </row>
    <row r="1253" spans="1:6" ht="12">
      <c r="A1253" s="9"/>
      <c r="B1253" s="383"/>
      <c r="C1253" s="4"/>
      <c r="D1253" s="238"/>
      <c r="E1253" s="5"/>
      <c r="F1253" s="9"/>
    </row>
    <row r="1254" spans="1:6" ht="12">
      <c r="A1254" s="9"/>
      <c r="B1254" s="383"/>
      <c r="C1254" s="4"/>
      <c r="D1254" s="238"/>
      <c r="E1254" s="5"/>
      <c r="F1254" s="9"/>
    </row>
    <row r="1255" spans="1:6" ht="12">
      <c r="A1255" s="9"/>
      <c r="B1255" s="383"/>
      <c r="C1255" s="4"/>
      <c r="D1255" s="238"/>
      <c r="E1255" s="5"/>
      <c r="F1255" s="9"/>
    </row>
    <row r="1256" spans="1:6" ht="12">
      <c r="A1256" s="9"/>
      <c r="B1256" s="383"/>
      <c r="C1256" s="4"/>
      <c r="D1256" s="238"/>
      <c r="E1256" s="5"/>
      <c r="F1256" s="9"/>
    </row>
    <row r="1257" spans="1:6" ht="12">
      <c r="A1257" s="9"/>
      <c r="B1257" s="383"/>
      <c r="C1257" s="4"/>
      <c r="D1257" s="238"/>
      <c r="E1257" s="5"/>
      <c r="F1257" s="9"/>
    </row>
    <row r="1258" spans="1:6" ht="12">
      <c r="A1258" s="9"/>
      <c r="B1258" s="383"/>
      <c r="C1258" s="4"/>
      <c r="D1258" s="238"/>
      <c r="E1258" s="5"/>
      <c r="F1258" s="9"/>
    </row>
    <row r="1259" spans="1:6" ht="12">
      <c r="A1259" s="9"/>
      <c r="B1259" s="383"/>
      <c r="C1259" s="4"/>
      <c r="D1259" s="238"/>
      <c r="E1259" s="5"/>
      <c r="F1259" s="9"/>
    </row>
    <row r="1260" spans="1:6" ht="12">
      <c r="A1260" s="9"/>
      <c r="B1260" s="383"/>
      <c r="C1260" s="4"/>
      <c r="D1260" s="238"/>
      <c r="E1260" s="5"/>
      <c r="F1260" s="9"/>
    </row>
    <row r="1261" spans="1:6" ht="12">
      <c r="A1261" s="9"/>
      <c r="B1261" s="383"/>
      <c r="C1261" s="4"/>
      <c r="D1261" s="238"/>
      <c r="E1261" s="5"/>
      <c r="F1261" s="9"/>
    </row>
    <row r="1262" spans="1:6" ht="12">
      <c r="A1262" s="9"/>
      <c r="B1262" s="383"/>
      <c r="C1262" s="4"/>
      <c r="D1262" s="238"/>
      <c r="E1262" s="5"/>
      <c r="F1262" s="9"/>
    </row>
    <row r="1263" spans="1:6" ht="12">
      <c r="A1263" s="9"/>
      <c r="B1263" s="383"/>
      <c r="C1263" s="4"/>
      <c r="D1263" s="238"/>
      <c r="E1263" s="5"/>
      <c r="F1263" s="9"/>
    </row>
    <row r="1264" spans="1:6" ht="12">
      <c r="A1264" s="9"/>
      <c r="B1264" s="383"/>
      <c r="C1264" s="4"/>
      <c r="D1264" s="238"/>
      <c r="E1264" s="5"/>
      <c r="F1264" s="9"/>
    </row>
    <row r="1265" spans="1:6" ht="12">
      <c r="A1265" s="9"/>
      <c r="B1265" s="383"/>
      <c r="C1265" s="4"/>
      <c r="D1265" s="238"/>
      <c r="E1265" s="5"/>
      <c r="F1265" s="9"/>
    </row>
    <row r="1266" spans="1:6" ht="12">
      <c r="A1266" s="9"/>
      <c r="B1266" s="383"/>
      <c r="C1266" s="4"/>
      <c r="D1266" s="238"/>
      <c r="E1266" s="5"/>
      <c r="F1266" s="9"/>
    </row>
    <row r="1267" spans="1:6" ht="12">
      <c r="A1267" s="9"/>
      <c r="B1267" s="383"/>
      <c r="C1267" s="4"/>
      <c r="D1267" s="238"/>
      <c r="E1267" s="5"/>
      <c r="F1267" s="9"/>
    </row>
    <row r="1268" spans="1:6" ht="12">
      <c r="A1268" s="9"/>
      <c r="B1268" s="383"/>
      <c r="C1268" s="4"/>
      <c r="D1268" s="238"/>
      <c r="E1268" s="5"/>
      <c r="F1268" s="9"/>
    </row>
    <row r="1269" spans="1:6" ht="12">
      <c r="A1269" s="9"/>
      <c r="B1269" s="383"/>
      <c r="C1269" s="4"/>
      <c r="D1269" s="238"/>
      <c r="E1269" s="5"/>
      <c r="F1269" s="9"/>
    </row>
    <row r="1270" spans="1:6" ht="12">
      <c r="A1270" s="9"/>
      <c r="B1270" s="383"/>
      <c r="C1270" s="4"/>
      <c r="D1270" s="238"/>
      <c r="E1270" s="5"/>
      <c r="F1270" s="9"/>
    </row>
    <row r="1271" spans="1:6" ht="12">
      <c r="A1271" s="9"/>
      <c r="B1271" s="383"/>
      <c r="C1271" s="4"/>
      <c r="D1271" s="238"/>
      <c r="E1271" s="5"/>
      <c r="F1271" s="9"/>
    </row>
    <row r="1272" spans="1:6" ht="12">
      <c r="A1272" s="9"/>
      <c r="B1272" s="383"/>
      <c r="C1272" s="4"/>
      <c r="D1272" s="238"/>
      <c r="E1272" s="5"/>
      <c r="F1272" s="9"/>
    </row>
    <row r="1273" spans="1:6" ht="12">
      <c r="A1273" s="9"/>
      <c r="B1273" s="383"/>
      <c r="C1273" s="4"/>
      <c r="D1273" s="238"/>
      <c r="E1273" s="5"/>
      <c r="F1273" s="9"/>
    </row>
    <row r="1274" spans="1:6" ht="12">
      <c r="A1274" s="9"/>
      <c r="B1274" s="383"/>
      <c r="C1274" s="4"/>
      <c r="D1274" s="238"/>
      <c r="E1274" s="5"/>
      <c r="F1274" s="9"/>
    </row>
    <row r="1275" spans="1:6" ht="12">
      <c r="A1275" s="9"/>
      <c r="B1275" s="383"/>
      <c r="C1275" s="4"/>
      <c r="D1275" s="238"/>
      <c r="E1275" s="5"/>
      <c r="F1275" s="9"/>
    </row>
    <row r="1276" spans="1:6" ht="12">
      <c r="A1276" s="9"/>
      <c r="B1276" s="383"/>
      <c r="C1276" s="4"/>
      <c r="D1276" s="238"/>
      <c r="E1276" s="5"/>
      <c r="F1276" s="9"/>
    </row>
    <row r="1277" spans="1:6" ht="12">
      <c r="A1277" s="9"/>
      <c r="B1277" s="383"/>
      <c r="C1277" s="4"/>
      <c r="D1277" s="238"/>
      <c r="E1277" s="5"/>
      <c r="F1277" s="9"/>
    </row>
    <row r="1278" spans="1:6" ht="12">
      <c r="A1278" s="9"/>
      <c r="B1278" s="383"/>
      <c r="C1278" s="4"/>
      <c r="D1278" s="238"/>
      <c r="E1278" s="5"/>
      <c r="F1278" s="9"/>
    </row>
    <row r="1279" spans="1:6" ht="12">
      <c r="A1279" s="9"/>
      <c r="B1279" s="383"/>
      <c r="C1279" s="4"/>
      <c r="D1279" s="238"/>
      <c r="E1279" s="5"/>
      <c r="F1279" s="9"/>
    </row>
    <row r="1280" spans="1:6" ht="12">
      <c r="A1280" s="9"/>
      <c r="B1280" s="383"/>
      <c r="C1280" s="4"/>
      <c r="D1280" s="238"/>
      <c r="E1280" s="5"/>
      <c r="F1280" s="9"/>
    </row>
    <row r="1281" spans="1:6" ht="12">
      <c r="A1281" s="9"/>
      <c r="B1281" s="383"/>
      <c r="C1281" s="4"/>
      <c r="D1281" s="238"/>
      <c r="E1281" s="5"/>
      <c r="F1281" s="9"/>
    </row>
    <row r="1282" spans="1:6" ht="12">
      <c r="A1282" s="9"/>
      <c r="B1282" s="383"/>
      <c r="C1282" s="4"/>
      <c r="D1282" s="238"/>
      <c r="E1282" s="5"/>
      <c r="F1282" s="9"/>
    </row>
    <row r="1283" spans="1:6" ht="12">
      <c r="A1283" s="9"/>
      <c r="B1283" s="383"/>
      <c r="C1283" s="4"/>
      <c r="D1283" s="238"/>
      <c r="E1283" s="5"/>
      <c r="F1283" s="9"/>
    </row>
    <row r="1284" spans="1:6" ht="12">
      <c r="A1284" s="9"/>
      <c r="B1284" s="383"/>
      <c r="C1284" s="4"/>
      <c r="D1284" s="238"/>
      <c r="E1284" s="5"/>
      <c r="F1284" s="9"/>
    </row>
    <row r="1285" spans="1:6" ht="12">
      <c r="A1285" s="9"/>
      <c r="B1285" s="383"/>
      <c r="C1285" s="4"/>
      <c r="D1285" s="238"/>
      <c r="E1285" s="5"/>
      <c r="F1285" s="9"/>
    </row>
    <row r="1286" spans="1:6" ht="12">
      <c r="A1286" s="9"/>
      <c r="B1286" s="383"/>
      <c r="C1286" s="4"/>
      <c r="D1286" s="238"/>
      <c r="E1286" s="5"/>
      <c r="F1286" s="9"/>
    </row>
    <row r="1287" spans="1:6" ht="12">
      <c r="A1287" s="9"/>
      <c r="B1287" s="383"/>
      <c r="C1287" s="4"/>
      <c r="D1287" s="238"/>
      <c r="E1287" s="5"/>
      <c r="F1287" s="9"/>
    </row>
    <row r="1288" spans="1:6" ht="12">
      <c r="A1288" s="9"/>
      <c r="B1288" s="383"/>
      <c r="C1288" s="4"/>
      <c r="D1288" s="238"/>
      <c r="E1288" s="5"/>
      <c r="F1288" s="9"/>
    </row>
    <row r="1289" spans="1:6" ht="12">
      <c r="A1289" s="9"/>
      <c r="B1289" s="383"/>
      <c r="C1289" s="4"/>
      <c r="D1289" s="238"/>
      <c r="E1289" s="5"/>
      <c r="F1289" s="9"/>
    </row>
    <row r="1290" spans="1:6" ht="12">
      <c r="A1290" s="9"/>
      <c r="B1290" s="383"/>
      <c r="C1290" s="4"/>
      <c r="D1290" s="238"/>
      <c r="E1290" s="5"/>
      <c r="F1290" s="9"/>
    </row>
    <row r="1291" spans="1:6" ht="12">
      <c r="A1291" s="9"/>
      <c r="B1291" s="383"/>
      <c r="C1291" s="4"/>
      <c r="D1291" s="238"/>
      <c r="E1291" s="5"/>
      <c r="F1291" s="9"/>
    </row>
    <row r="1292" spans="1:6" ht="12">
      <c r="A1292" s="9"/>
      <c r="B1292" s="383"/>
      <c r="C1292" s="4"/>
      <c r="D1292" s="238"/>
      <c r="E1292" s="5"/>
      <c r="F1292" s="9"/>
    </row>
    <row r="1293" spans="1:6" ht="12">
      <c r="A1293" s="9"/>
      <c r="B1293" s="383"/>
      <c r="C1293" s="4"/>
      <c r="D1293" s="238"/>
      <c r="E1293" s="5"/>
      <c r="F1293" s="9"/>
    </row>
    <row r="1294" spans="1:6" ht="12">
      <c r="A1294" s="9"/>
      <c r="B1294" s="383"/>
      <c r="C1294" s="4"/>
      <c r="D1294" s="238"/>
      <c r="E1294" s="5"/>
      <c r="F1294" s="9"/>
    </row>
    <row r="1295" spans="1:6" ht="12">
      <c r="A1295" s="9"/>
      <c r="B1295" s="383"/>
      <c r="C1295" s="4"/>
      <c r="D1295" s="238"/>
      <c r="E1295" s="5"/>
      <c r="F1295" s="9"/>
    </row>
    <row r="1296" spans="1:6" ht="12">
      <c r="A1296" s="9"/>
      <c r="B1296" s="383"/>
      <c r="C1296" s="4"/>
      <c r="D1296" s="238"/>
      <c r="E1296" s="5"/>
      <c r="F1296" s="9"/>
    </row>
    <row r="1297" spans="1:6" ht="12">
      <c r="A1297" s="9"/>
      <c r="B1297" s="383"/>
      <c r="C1297" s="4"/>
      <c r="D1297" s="238"/>
      <c r="E1297" s="5"/>
      <c r="F1297" s="9"/>
    </row>
    <row r="1298" spans="1:6" ht="12">
      <c r="A1298" s="9"/>
      <c r="B1298" s="383"/>
      <c r="C1298" s="4"/>
      <c r="D1298" s="238"/>
      <c r="E1298" s="5"/>
      <c r="F1298" s="9"/>
    </row>
    <row r="1299" spans="1:6" ht="12">
      <c r="A1299" s="9"/>
      <c r="B1299" s="383"/>
      <c r="C1299" s="4"/>
      <c r="D1299" s="238"/>
      <c r="E1299" s="5"/>
      <c r="F1299" s="9"/>
    </row>
    <row r="1300" spans="1:6" ht="12">
      <c r="A1300" s="9"/>
      <c r="B1300" s="383"/>
      <c r="C1300" s="4"/>
      <c r="D1300" s="238"/>
      <c r="E1300" s="5"/>
      <c r="F1300" s="9"/>
    </row>
    <row r="1301" spans="1:6" ht="12">
      <c r="A1301" s="9"/>
      <c r="B1301" s="383"/>
      <c r="C1301" s="4"/>
      <c r="D1301" s="238"/>
      <c r="E1301" s="5"/>
      <c r="F1301" s="9"/>
    </row>
    <row r="1302" spans="1:6" ht="12">
      <c r="A1302" s="9"/>
      <c r="B1302" s="383"/>
      <c r="C1302" s="4"/>
      <c r="D1302" s="238"/>
      <c r="E1302" s="5"/>
      <c r="F1302" s="9"/>
    </row>
    <row r="1303" spans="1:6" ht="12">
      <c r="A1303" s="9"/>
      <c r="B1303" s="383"/>
      <c r="C1303" s="4"/>
      <c r="D1303" s="238"/>
      <c r="E1303" s="5"/>
      <c r="F1303" s="9"/>
    </row>
    <row r="1304" spans="1:6" ht="12">
      <c r="A1304" s="9"/>
      <c r="B1304" s="383"/>
      <c r="C1304" s="4"/>
      <c r="D1304" s="238"/>
      <c r="E1304" s="5"/>
      <c r="F1304" s="9"/>
    </row>
    <row r="1305" spans="1:6" ht="12">
      <c r="A1305" s="9"/>
      <c r="B1305" s="383"/>
      <c r="C1305" s="4"/>
      <c r="D1305" s="238"/>
      <c r="E1305" s="5"/>
      <c r="F1305" s="9"/>
    </row>
    <row r="1306" spans="1:6" ht="12">
      <c r="A1306" s="9"/>
      <c r="B1306" s="383"/>
      <c r="C1306" s="4"/>
      <c r="D1306" s="238"/>
      <c r="E1306" s="5"/>
      <c r="F1306" s="9"/>
    </row>
    <row r="1307" spans="1:6" ht="12">
      <c r="A1307" s="9"/>
      <c r="B1307" s="383"/>
      <c r="C1307" s="4"/>
      <c r="D1307" s="238"/>
      <c r="E1307" s="5"/>
      <c r="F1307" s="9"/>
    </row>
    <row r="1308" spans="1:6" ht="12">
      <c r="A1308" s="9"/>
      <c r="B1308" s="383"/>
      <c r="C1308" s="4"/>
      <c r="D1308" s="238"/>
      <c r="E1308" s="5"/>
      <c r="F1308" s="9"/>
    </row>
    <row r="1309" spans="1:6" ht="12">
      <c r="A1309" s="9"/>
      <c r="B1309" s="383"/>
      <c r="C1309" s="4"/>
      <c r="D1309" s="238"/>
      <c r="E1309" s="5"/>
      <c r="F1309" s="9"/>
    </row>
    <row r="1310" spans="1:6" ht="12">
      <c r="A1310" s="9"/>
      <c r="B1310" s="383"/>
      <c r="C1310" s="4"/>
      <c r="D1310" s="238"/>
      <c r="E1310" s="5"/>
      <c r="F1310" s="9"/>
    </row>
    <row r="1311" spans="1:6" ht="12">
      <c r="A1311" s="9"/>
      <c r="B1311" s="383"/>
      <c r="C1311" s="4"/>
      <c r="D1311" s="238"/>
      <c r="E1311" s="5"/>
      <c r="F1311" s="9"/>
    </row>
    <row r="1312" spans="1:6" ht="12">
      <c r="A1312" s="9"/>
      <c r="B1312" s="383"/>
      <c r="C1312" s="4"/>
      <c r="D1312" s="238"/>
      <c r="E1312" s="5"/>
      <c r="F1312" s="9"/>
    </row>
    <row r="1313" spans="1:6" ht="12">
      <c r="A1313" s="9"/>
      <c r="B1313" s="383"/>
      <c r="C1313" s="4"/>
      <c r="D1313" s="238"/>
      <c r="E1313" s="5"/>
      <c r="F1313" s="9"/>
    </row>
    <row r="1314" spans="1:6" ht="12">
      <c r="A1314" s="9"/>
      <c r="B1314" s="383"/>
      <c r="C1314" s="4"/>
      <c r="D1314" s="238"/>
      <c r="E1314" s="5"/>
      <c r="F1314" s="9"/>
    </row>
    <row r="1315" spans="1:6" ht="12">
      <c r="A1315" s="9"/>
      <c r="B1315" s="383"/>
      <c r="C1315" s="4"/>
      <c r="D1315" s="238"/>
      <c r="E1315" s="5"/>
      <c r="F1315" s="9"/>
    </row>
    <row r="1316" spans="1:6" ht="12">
      <c r="A1316" s="9"/>
      <c r="B1316" s="383"/>
      <c r="C1316" s="4"/>
      <c r="D1316" s="238"/>
      <c r="E1316" s="5"/>
      <c r="F1316" s="9"/>
    </row>
    <row r="1317" spans="1:6" ht="12">
      <c r="A1317" s="9"/>
      <c r="B1317" s="383"/>
      <c r="C1317" s="4"/>
      <c r="D1317" s="238"/>
      <c r="E1317" s="5"/>
      <c r="F1317" s="9"/>
    </row>
    <row r="1318" spans="1:6" ht="12">
      <c r="A1318" s="9"/>
      <c r="B1318" s="383"/>
      <c r="C1318" s="4"/>
      <c r="D1318" s="238"/>
      <c r="E1318" s="5"/>
      <c r="F1318" s="9"/>
    </row>
    <row r="1319" spans="1:6" ht="12">
      <c r="A1319" s="9"/>
      <c r="B1319" s="383"/>
      <c r="C1319" s="4"/>
      <c r="D1319" s="238"/>
      <c r="E1319" s="5"/>
      <c r="F1319" s="9"/>
    </row>
    <row r="1320" spans="1:6" ht="12">
      <c r="A1320" s="9"/>
      <c r="B1320" s="383"/>
      <c r="C1320" s="4"/>
      <c r="D1320" s="238"/>
      <c r="E1320" s="5"/>
      <c r="F1320" s="9"/>
    </row>
    <row r="1321" spans="1:6" ht="12">
      <c r="A1321" s="9"/>
      <c r="B1321" s="383"/>
      <c r="C1321" s="4"/>
      <c r="D1321" s="238"/>
      <c r="E1321" s="5"/>
      <c r="F1321" s="9"/>
    </row>
    <row r="1322" spans="1:6" ht="12">
      <c r="A1322" s="9"/>
      <c r="B1322" s="383"/>
      <c r="C1322" s="4"/>
      <c r="D1322" s="238"/>
      <c r="E1322" s="5"/>
      <c r="F1322" s="9"/>
    </row>
    <row r="1323" spans="1:6" ht="12">
      <c r="A1323" s="9"/>
      <c r="B1323" s="383"/>
      <c r="C1323" s="4"/>
      <c r="D1323" s="238"/>
      <c r="E1323" s="5"/>
      <c r="F1323" s="9"/>
    </row>
    <row r="1324" spans="1:6" ht="12">
      <c r="A1324" s="9"/>
      <c r="B1324" s="383"/>
      <c r="C1324" s="4"/>
      <c r="D1324" s="238"/>
      <c r="E1324" s="5"/>
      <c r="F1324" s="9"/>
    </row>
    <row r="1325" spans="1:6" ht="12">
      <c r="A1325" s="9"/>
      <c r="B1325" s="383"/>
      <c r="C1325" s="4"/>
      <c r="D1325" s="238"/>
      <c r="E1325" s="5"/>
      <c r="F1325" s="9"/>
    </row>
    <row r="1326" spans="1:6" ht="12">
      <c r="A1326" s="9"/>
      <c r="B1326" s="383"/>
      <c r="C1326" s="4"/>
      <c r="D1326" s="238"/>
      <c r="E1326" s="5"/>
      <c r="F1326" s="9"/>
    </row>
    <row r="1327" spans="1:6" ht="12">
      <c r="A1327" s="9"/>
      <c r="B1327" s="383"/>
      <c r="C1327" s="4"/>
      <c r="D1327" s="238"/>
      <c r="E1327" s="5"/>
      <c r="F1327" s="9"/>
    </row>
    <row r="1328" spans="1:6" ht="12">
      <c r="A1328" s="9"/>
      <c r="B1328" s="383"/>
      <c r="C1328" s="4"/>
      <c r="D1328" s="238"/>
      <c r="E1328" s="5"/>
      <c r="F1328" s="9"/>
    </row>
    <row r="1329" spans="1:6" ht="12">
      <c r="A1329" s="9"/>
      <c r="B1329" s="383"/>
      <c r="C1329" s="4"/>
      <c r="D1329" s="238"/>
      <c r="E1329" s="5"/>
      <c r="F1329" s="9"/>
    </row>
    <row r="1330" spans="1:6" ht="12">
      <c r="A1330" s="9"/>
      <c r="B1330" s="383"/>
      <c r="C1330" s="4"/>
      <c r="D1330" s="238"/>
      <c r="E1330" s="5"/>
      <c r="F1330" s="9"/>
    </row>
    <row r="1331" spans="1:6" ht="12">
      <c r="A1331" s="9"/>
      <c r="B1331" s="383"/>
      <c r="C1331" s="4"/>
      <c r="D1331" s="238"/>
      <c r="E1331" s="5"/>
      <c r="F1331" s="9"/>
    </row>
    <row r="1332" spans="1:6" ht="12">
      <c r="A1332" s="9"/>
      <c r="B1332" s="383"/>
      <c r="C1332" s="4"/>
      <c r="D1332" s="238"/>
      <c r="E1332" s="5"/>
      <c r="F1332" s="9"/>
    </row>
    <row r="1333" spans="1:6" ht="12">
      <c r="A1333" s="9"/>
      <c r="B1333" s="383"/>
      <c r="C1333" s="4"/>
      <c r="D1333" s="238"/>
      <c r="E1333" s="5"/>
      <c r="F1333" s="9"/>
    </row>
    <row r="1334" spans="1:6" ht="12">
      <c r="A1334" s="9"/>
      <c r="B1334" s="383"/>
      <c r="C1334" s="4"/>
      <c r="D1334" s="238"/>
      <c r="E1334" s="5"/>
      <c r="F1334" s="9"/>
    </row>
    <row r="1335" spans="1:6" ht="12">
      <c r="A1335" s="9"/>
      <c r="B1335" s="383"/>
      <c r="C1335" s="4"/>
      <c r="D1335" s="238"/>
      <c r="E1335" s="5"/>
      <c r="F1335" s="9"/>
    </row>
    <row r="1336" spans="1:6" ht="12">
      <c r="A1336" s="9"/>
      <c r="B1336" s="383"/>
      <c r="C1336" s="4"/>
      <c r="D1336" s="238"/>
      <c r="E1336" s="5"/>
      <c r="F1336" s="9"/>
    </row>
    <row r="1337" spans="1:6" ht="12">
      <c r="A1337" s="9"/>
      <c r="B1337" s="383"/>
      <c r="C1337" s="4"/>
      <c r="D1337" s="238"/>
      <c r="E1337" s="5"/>
      <c r="F1337" s="9"/>
    </row>
    <row r="1338" spans="1:6" ht="12">
      <c r="A1338" s="9"/>
      <c r="B1338" s="383"/>
      <c r="C1338" s="4"/>
      <c r="D1338" s="238"/>
      <c r="E1338" s="5"/>
      <c r="F1338" s="9"/>
    </row>
    <row r="1339" spans="1:6" ht="12">
      <c r="A1339" s="9"/>
      <c r="B1339" s="383"/>
      <c r="C1339" s="4"/>
      <c r="D1339" s="238"/>
      <c r="E1339" s="5"/>
      <c r="F1339" s="9"/>
    </row>
    <row r="1340" spans="1:6" ht="12">
      <c r="A1340" s="9"/>
      <c r="B1340" s="383"/>
      <c r="C1340" s="4"/>
      <c r="D1340" s="238"/>
      <c r="E1340" s="5"/>
      <c r="F1340" s="9"/>
    </row>
    <row r="1341" spans="1:6" ht="12">
      <c r="A1341" s="9"/>
      <c r="B1341" s="383"/>
      <c r="C1341" s="4"/>
      <c r="D1341" s="238"/>
      <c r="E1341" s="5"/>
      <c r="F1341" s="9"/>
    </row>
    <row r="1342" spans="1:6" ht="12">
      <c r="A1342" s="9"/>
      <c r="B1342" s="383"/>
      <c r="C1342" s="4"/>
      <c r="D1342" s="238"/>
      <c r="E1342" s="5"/>
      <c r="F1342" s="9"/>
    </row>
    <row r="1343" spans="1:6" ht="12">
      <c r="A1343" s="9"/>
      <c r="B1343" s="383"/>
      <c r="C1343" s="4"/>
      <c r="D1343" s="238"/>
      <c r="E1343" s="5"/>
      <c r="F1343" s="9"/>
    </row>
    <row r="1344" spans="1:6" ht="12">
      <c r="A1344" s="9"/>
      <c r="B1344" s="383"/>
      <c r="C1344" s="4"/>
      <c r="D1344" s="238"/>
      <c r="E1344" s="5"/>
      <c r="F1344" s="9"/>
    </row>
    <row r="1345" spans="1:6" ht="12">
      <c r="A1345" s="9"/>
      <c r="B1345" s="383"/>
      <c r="C1345" s="4"/>
      <c r="D1345" s="238"/>
      <c r="E1345" s="5"/>
      <c r="F1345" s="9"/>
    </row>
    <row r="1346" spans="1:6" ht="12">
      <c r="A1346" s="9"/>
      <c r="B1346" s="383"/>
      <c r="C1346" s="4"/>
      <c r="D1346" s="238"/>
      <c r="E1346" s="5"/>
      <c r="F1346" s="9"/>
    </row>
    <row r="1347" spans="1:6" ht="12">
      <c r="A1347" s="9"/>
      <c r="B1347" s="383"/>
      <c r="C1347" s="4"/>
      <c r="D1347" s="238"/>
      <c r="E1347" s="5"/>
      <c r="F1347" s="9"/>
    </row>
    <row r="1348" spans="1:6" ht="12">
      <c r="A1348" s="9"/>
      <c r="B1348" s="383"/>
      <c r="C1348" s="4"/>
      <c r="D1348" s="238"/>
      <c r="E1348" s="5"/>
      <c r="F1348" s="9"/>
    </row>
    <row r="1349" spans="1:6" ht="12">
      <c r="A1349" s="9"/>
      <c r="B1349" s="383"/>
      <c r="C1349" s="4"/>
      <c r="D1349" s="238"/>
      <c r="E1349" s="5"/>
      <c r="F1349" s="9"/>
    </row>
    <row r="1350" spans="1:6" ht="12">
      <c r="A1350" s="9"/>
      <c r="B1350" s="383"/>
      <c r="C1350" s="4"/>
      <c r="D1350" s="238"/>
      <c r="E1350" s="5"/>
      <c r="F1350" s="9"/>
    </row>
    <row r="1351" spans="1:6" ht="12">
      <c r="A1351" s="9"/>
      <c r="B1351" s="383"/>
      <c r="C1351" s="4"/>
      <c r="D1351" s="238"/>
      <c r="E1351" s="5"/>
      <c r="F1351" s="9"/>
    </row>
    <row r="1352" spans="1:6" ht="12">
      <c r="A1352" s="9"/>
      <c r="B1352" s="383"/>
      <c r="C1352" s="4"/>
      <c r="D1352" s="238"/>
      <c r="E1352" s="5"/>
      <c r="F1352" s="9"/>
    </row>
    <row r="1353" spans="1:6" ht="12">
      <c r="A1353" s="9"/>
      <c r="B1353" s="383"/>
      <c r="C1353" s="4"/>
      <c r="D1353" s="238"/>
      <c r="E1353" s="5"/>
      <c r="F1353" s="9"/>
    </row>
    <row r="1354" spans="1:6" ht="12">
      <c r="A1354" s="9"/>
      <c r="B1354" s="383"/>
      <c r="C1354" s="4"/>
      <c r="D1354" s="238"/>
      <c r="E1354" s="5"/>
      <c r="F1354" s="9"/>
    </row>
    <row r="1355" spans="1:6" ht="12">
      <c r="A1355" s="9"/>
      <c r="B1355" s="383"/>
      <c r="C1355" s="4"/>
      <c r="D1355" s="238"/>
      <c r="E1355" s="5"/>
      <c r="F1355" s="9"/>
    </row>
    <row r="1356" spans="1:6" ht="12">
      <c r="A1356" s="9"/>
      <c r="B1356" s="383"/>
      <c r="C1356" s="4"/>
      <c r="D1356" s="238"/>
      <c r="E1356" s="5"/>
      <c r="F1356" s="9"/>
    </row>
    <row r="1357" spans="1:6" ht="12">
      <c r="A1357" s="9"/>
      <c r="B1357" s="383"/>
      <c r="C1357" s="4"/>
      <c r="D1357" s="238"/>
      <c r="E1357" s="5"/>
      <c r="F1357" s="9"/>
    </row>
    <row r="1358" spans="1:6" ht="12">
      <c r="A1358" s="9"/>
      <c r="B1358" s="383"/>
      <c r="C1358" s="4"/>
      <c r="D1358" s="238"/>
      <c r="E1358" s="5"/>
      <c r="F1358" s="9"/>
    </row>
    <row r="1359" spans="1:6" ht="12">
      <c r="A1359" s="9"/>
      <c r="B1359" s="383"/>
      <c r="C1359" s="4"/>
      <c r="D1359" s="238"/>
      <c r="E1359" s="5"/>
      <c r="F1359" s="9"/>
    </row>
    <row r="1360" spans="1:6" ht="12">
      <c r="A1360" s="9"/>
      <c r="B1360" s="383"/>
      <c r="C1360" s="4"/>
      <c r="D1360" s="238"/>
      <c r="E1360" s="5"/>
      <c r="F1360" s="9"/>
    </row>
    <row r="1361" spans="1:6" ht="12">
      <c r="A1361" s="9"/>
      <c r="B1361" s="383"/>
      <c r="C1361" s="4"/>
      <c r="D1361" s="238"/>
      <c r="E1361" s="5"/>
      <c r="F1361" s="9"/>
    </row>
    <row r="1362" spans="1:6" ht="12">
      <c r="A1362" s="9"/>
      <c r="B1362" s="383"/>
      <c r="C1362" s="4"/>
      <c r="D1362" s="238"/>
      <c r="E1362" s="5"/>
      <c r="F1362" s="9"/>
    </row>
    <row r="1363" spans="1:6" ht="12">
      <c r="A1363" s="9"/>
      <c r="B1363" s="383"/>
      <c r="C1363" s="4"/>
      <c r="D1363" s="238"/>
      <c r="E1363" s="5"/>
      <c r="F1363" s="9"/>
    </row>
    <row r="1364" spans="1:6" ht="12">
      <c r="A1364" s="9"/>
      <c r="B1364" s="383"/>
      <c r="C1364" s="4"/>
      <c r="D1364" s="238"/>
      <c r="E1364" s="5"/>
      <c r="F1364" s="9"/>
    </row>
    <row r="1365" spans="1:6" ht="12">
      <c r="A1365" s="9"/>
      <c r="B1365" s="383"/>
      <c r="C1365" s="4"/>
      <c r="D1365" s="238"/>
      <c r="E1365" s="5"/>
      <c r="F1365" s="9"/>
    </row>
    <row r="1366" spans="1:6" ht="12">
      <c r="A1366" s="9"/>
      <c r="B1366" s="383"/>
      <c r="C1366" s="4"/>
      <c r="D1366" s="238"/>
      <c r="E1366" s="5"/>
      <c r="F1366" s="9"/>
    </row>
    <row r="1367" spans="1:6" ht="12">
      <c r="A1367" s="9"/>
      <c r="B1367" s="383"/>
      <c r="C1367" s="4"/>
      <c r="D1367" s="238"/>
      <c r="E1367" s="5"/>
      <c r="F1367" s="9"/>
    </row>
    <row r="1368" spans="1:6" ht="12">
      <c r="A1368" s="9"/>
      <c r="B1368" s="383"/>
      <c r="C1368" s="4"/>
      <c r="D1368" s="238"/>
      <c r="E1368" s="5"/>
      <c r="F1368" s="9"/>
    </row>
    <row r="1369" spans="1:6" ht="12">
      <c r="A1369" s="9"/>
      <c r="B1369" s="383"/>
      <c r="C1369" s="4"/>
      <c r="D1369" s="238"/>
      <c r="E1369" s="5"/>
      <c r="F1369" s="9"/>
    </row>
    <row r="1370" spans="1:6" ht="12">
      <c r="A1370" s="9"/>
      <c r="B1370" s="383"/>
      <c r="C1370" s="4"/>
      <c r="D1370" s="238"/>
      <c r="E1370" s="5"/>
      <c r="F1370" s="9"/>
    </row>
    <row r="1371" spans="1:6" ht="12">
      <c r="A1371" s="9"/>
      <c r="B1371" s="383"/>
      <c r="C1371" s="4"/>
      <c r="D1371" s="238"/>
      <c r="E1371" s="5"/>
      <c r="F1371" s="9"/>
    </row>
    <row r="1372" spans="1:6" ht="12">
      <c r="A1372" s="9"/>
      <c r="B1372" s="383"/>
      <c r="C1372" s="4"/>
      <c r="D1372" s="238"/>
      <c r="E1372" s="5"/>
      <c r="F1372" s="9"/>
    </row>
    <row r="1373" spans="1:6" ht="12">
      <c r="A1373" s="9"/>
      <c r="B1373" s="383"/>
      <c r="C1373" s="4"/>
      <c r="D1373" s="238"/>
      <c r="E1373" s="5"/>
      <c r="F1373" s="9"/>
    </row>
    <row r="1374" spans="1:6" ht="12">
      <c r="A1374" s="9"/>
      <c r="B1374" s="383"/>
      <c r="C1374" s="4"/>
      <c r="D1374" s="238"/>
      <c r="E1374" s="5"/>
      <c r="F1374" s="9"/>
    </row>
    <row r="1375" spans="1:6" ht="12">
      <c r="A1375" s="9"/>
      <c r="B1375" s="383"/>
      <c r="C1375" s="4"/>
      <c r="D1375" s="238"/>
      <c r="E1375" s="5"/>
      <c r="F1375" s="9"/>
    </row>
    <row r="1376" spans="1:6" ht="12">
      <c r="A1376" s="9"/>
      <c r="B1376" s="383"/>
      <c r="C1376" s="4"/>
      <c r="D1376" s="238"/>
      <c r="E1376" s="5"/>
      <c r="F1376" s="9"/>
    </row>
    <row r="1377" spans="1:6" ht="12">
      <c r="A1377" s="9"/>
      <c r="B1377" s="383"/>
      <c r="C1377" s="4"/>
      <c r="D1377" s="238"/>
      <c r="E1377" s="5"/>
      <c r="F1377" s="9"/>
    </row>
    <row r="1378" spans="1:6" ht="12">
      <c r="A1378" s="9"/>
      <c r="B1378" s="383"/>
      <c r="C1378" s="4"/>
      <c r="D1378" s="238"/>
      <c r="E1378" s="5"/>
      <c r="F1378" s="9"/>
    </row>
    <row r="1379" spans="1:6" ht="12">
      <c r="A1379" s="9"/>
      <c r="B1379" s="383"/>
      <c r="C1379" s="4"/>
      <c r="D1379" s="238"/>
      <c r="E1379" s="5"/>
      <c r="F1379" s="9"/>
    </row>
    <row r="1380" spans="1:6" ht="12">
      <c r="A1380" s="9"/>
      <c r="B1380" s="383"/>
      <c r="C1380" s="4"/>
      <c r="D1380" s="238"/>
      <c r="E1380" s="5"/>
      <c r="F1380" s="9"/>
    </row>
    <row r="1381" spans="1:6" ht="12">
      <c r="A1381" s="9"/>
      <c r="B1381" s="383"/>
      <c r="C1381" s="4"/>
      <c r="D1381" s="238"/>
      <c r="E1381" s="5"/>
      <c r="F1381" s="9"/>
    </row>
    <row r="1382" spans="1:6" ht="12">
      <c r="A1382" s="9"/>
      <c r="B1382" s="383"/>
      <c r="C1382" s="4"/>
      <c r="D1382" s="238"/>
      <c r="E1382" s="5"/>
      <c r="F1382" s="9"/>
    </row>
    <row r="1383" spans="1:6" ht="12">
      <c r="A1383" s="9"/>
      <c r="B1383" s="383"/>
      <c r="C1383" s="4"/>
      <c r="D1383" s="238"/>
      <c r="E1383" s="5"/>
      <c r="F1383" s="9"/>
    </row>
    <row r="1384" spans="1:6" ht="12">
      <c r="A1384" s="9"/>
      <c r="B1384" s="383"/>
      <c r="C1384" s="4"/>
      <c r="D1384" s="238"/>
      <c r="E1384" s="5"/>
      <c r="F1384" s="9"/>
    </row>
    <row r="1385" spans="1:6" ht="12">
      <c r="A1385" s="9"/>
      <c r="B1385" s="383"/>
      <c r="C1385" s="4"/>
      <c r="D1385" s="238"/>
      <c r="E1385" s="5"/>
      <c r="F1385" s="9"/>
    </row>
    <row r="1386" spans="1:6" ht="12">
      <c r="A1386" s="9"/>
      <c r="B1386" s="383"/>
      <c r="C1386" s="4"/>
      <c r="D1386" s="238"/>
      <c r="E1386" s="5"/>
      <c r="F1386" s="9"/>
    </row>
    <row r="1387" spans="1:6" ht="12">
      <c r="A1387" s="9"/>
      <c r="B1387" s="383"/>
      <c r="C1387" s="4"/>
      <c r="D1387" s="238"/>
      <c r="E1387" s="5"/>
      <c r="F1387" s="9"/>
    </row>
    <row r="1388" spans="1:6" ht="12">
      <c r="A1388" s="9"/>
      <c r="B1388" s="383"/>
      <c r="C1388" s="4"/>
      <c r="D1388" s="238"/>
      <c r="E1388" s="5"/>
      <c r="F1388" s="9"/>
    </row>
    <row r="1389" spans="1:6" ht="12">
      <c r="A1389" s="9"/>
      <c r="B1389" s="383"/>
      <c r="C1389" s="4"/>
      <c r="D1389" s="238"/>
      <c r="E1389" s="5"/>
      <c r="F1389" s="9"/>
    </row>
    <row r="1390" spans="1:6" ht="12">
      <c r="A1390" s="9"/>
      <c r="B1390" s="383"/>
      <c r="C1390" s="4"/>
      <c r="D1390" s="238"/>
      <c r="E1390" s="5"/>
      <c r="F1390" s="9"/>
    </row>
    <row r="1391" spans="1:6" ht="12">
      <c r="A1391" s="9"/>
      <c r="B1391" s="383"/>
      <c r="C1391" s="4"/>
      <c r="D1391" s="238"/>
      <c r="E1391" s="5"/>
      <c r="F1391" s="9"/>
    </row>
    <row r="1392" spans="1:6" ht="12">
      <c r="A1392" s="9"/>
      <c r="B1392" s="383"/>
      <c r="C1392" s="4"/>
      <c r="D1392" s="238"/>
      <c r="E1392" s="5"/>
      <c r="F1392" s="9"/>
    </row>
    <row r="1393" spans="1:6" ht="12">
      <c r="A1393" s="9"/>
      <c r="B1393" s="383"/>
      <c r="C1393" s="4"/>
      <c r="D1393" s="238"/>
      <c r="E1393" s="5"/>
      <c r="F1393" s="9"/>
    </row>
    <row r="1394" spans="1:6" ht="12">
      <c r="A1394" s="9"/>
      <c r="B1394" s="383"/>
      <c r="C1394" s="4"/>
      <c r="D1394" s="238"/>
      <c r="E1394" s="5"/>
      <c r="F1394" s="9"/>
    </row>
    <row r="1395" spans="1:6" ht="12">
      <c r="A1395" s="9"/>
      <c r="B1395" s="383"/>
      <c r="C1395" s="4"/>
      <c r="D1395" s="238"/>
      <c r="E1395" s="5"/>
      <c r="F1395" s="9"/>
    </row>
    <row r="1396" spans="1:6" ht="12">
      <c r="A1396" s="9"/>
      <c r="B1396" s="383"/>
      <c r="C1396" s="4"/>
      <c r="D1396" s="238"/>
      <c r="E1396" s="5"/>
      <c r="F1396" s="9"/>
    </row>
    <row r="1397" spans="1:6" ht="12">
      <c r="A1397" s="9"/>
      <c r="B1397" s="383"/>
      <c r="C1397" s="4"/>
      <c r="D1397" s="238"/>
      <c r="E1397" s="5"/>
      <c r="F1397" s="9"/>
    </row>
    <row r="1398" spans="1:6" ht="12">
      <c r="A1398" s="9"/>
      <c r="B1398" s="383"/>
      <c r="C1398" s="4"/>
      <c r="D1398" s="238"/>
      <c r="E1398" s="5"/>
      <c r="F1398" s="9"/>
    </row>
    <row r="1399" spans="1:6" ht="12">
      <c r="A1399" s="9"/>
      <c r="B1399" s="383"/>
      <c r="C1399" s="4"/>
      <c r="D1399" s="238"/>
      <c r="E1399" s="5"/>
      <c r="F1399" s="9"/>
    </row>
    <row r="1400" spans="1:6" ht="12">
      <c r="A1400" s="9"/>
      <c r="B1400" s="383"/>
      <c r="C1400" s="4"/>
      <c r="D1400" s="238"/>
      <c r="E1400" s="5"/>
      <c r="F1400" s="9"/>
    </row>
    <row r="1401" spans="1:6" ht="12">
      <c r="A1401" s="9"/>
      <c r="B1401" s="383"/>
      <c r="C1401" s="4"/>
      <c r="D1401" s="238"/>
      <c r="E1401" s="5"/>
      <c r="F1401" s="9"/>
    </row>
    <row r="1402" spans="1:6" ht="12">
      <c r="A1402" s="9"/>
      <c r="B1402" s="383"/>
      <c r="C1402" s="4"/>
      <c r="D1402" s="238"/>
      <c r="E1402" s="5"/>
      <c r="F1402" s="9"/>
    </row>
    <row r="1403" spans="1:6" ht="12">
      <c r="A1403" s="9"/>
      <c r="B1403" s="383"/>
      <c r="C1403" s="4"/>
      <c r="D1403" s="238"/>
      <c r="E1403" s="5"/>
      <c r="F1403" s="9"/>
    </row>
    <row r="1404" spans="1:6" ht="12">
      <c r="A1404" s="9"/>
      <c r="B1404" s="383"/>
      <c r="C1404" s="4"/>
      <c r="D1404" s="238"/>
      <c r="E1404" s="5"/>
      <c r="F1404" s="9"/>
    </row>
    <row r="1405" spans="1:6" ht="12">
      <c r="A1405" s="9"/>
      <c r="B1405" s="383"/>
      <c r="C1405" s="4"/>
      <c r="D1405" s="238"/>
      <c r="E1405" s="5"/>
      <c r="F1405" s="9"/>
    </row>
    <row r="1406" spans="1:6" ht="12">
      <c r="A1406" s="9"/>
      <c r="B1406" s="383"/>
      <c r="C1406" s="4"/>
      <c r="D1406" s="238"/>
      <c r="E1406" s="5"/>
      <c r="F1406" s="9"/>
    </row>
    <row r="1407" spans="1:6" ht="12">
      <c r="A1407" s="9"/>
      <c r="B1407" s="383"/>
      <c r="C1407" s="4"/>
      <c r="D1407" s="238"/>
      <c r="E1407" s="5"/>
      <c r="F1407" s="9"/>
    </row>
    <row r="1408" spans="1:6" ht="12">
      <c r="A1408" s="9"/>
      <c r="B1408" s="383"/>
      <c r="C1408" s="4"/>
      <c r="D1408" s="238"/>
      <c r="E1408" s="5"/>
      <c r="F1408" s="9"/>
    </row>
    <row r="1409" spans="1:6" ht="12">
      <c r="A1409" s="9"/>
      <c r="B1409" s="383"/>
      <c r="C1409" s="4"/>
      <c r="D1409" s="238"/>
      <c r="E1409" s="5"/>
      <c r="F1409" s="9"/>
    </row>
    <row r="1410" spans="1:6" ht="12">
      <c r="A1410" s="9"/>
      <c r="B1410" s="383"/>
      <c r="C1410" s="4"/>
      <c r="D1410" s="238"/>
      <c r="E1410" s="5"/>
      <c r="F1410" s="9"/>
    </row>
    <row r="1411" spans="1:6" ht="12">
      <c r="A1411" s="9"/>
      <c r="B1411" s="383"/>
      <c r="C1411" s="4"/>
      <c r="D1411" s="238"/>
      <c r="E1411" s="5"/>
      <c r="F1411" s="9"/>
    </row>
    <row r="1412" spans="1:6" ht="12">
      <c r="A1412" s="9"/>
      <c r="B1412" s="383"/>
      <c r="C1412" s="4"/>
      <c r="D1412" s="238"/>
      <c r="E1412" s="5"/>
      <c r="F1412" s="9"/>
    </row>
    <row r="1413" spans="1:6" ht="12">
      <c r="A1413" s="9"/>
      <c r="B1413" s="383"/>
      <c r="C1413" s="4"/>
      <c r="D1413" s="238"/>
      <c r="E1413" s="5"/>
      <c r="F1413" s="9"/>
    </row>
    <row r="1414" spans="1:6" ht="12">
      <c r="A1414" s="9"/>
      <c r="B1414" s="383"/>
      <c r="C1414" s="4"/>
      <c r="D1414" s="238"/>
      <c r="E1414" s="5"/>
      <c r="F1414" s="9"/>
    </row>
    <row r="1415" spans="1:6" ht="12">
      <c r="A1415" s="9"/>
      <c r="B1415" s="383"/>
      <c r="C1415" s="4"/>
      <c r="D1415" s="238"/>
      <c r="E1415" s="5"/>
      <c r="F1415" s="9"/>
    </row>
    <row r="1416" spans="1:6" ht="12">
      <c r="A1416" s="9"/>
      <c r="B1416" s="383"/>
      <c r="C1416" s="4"/>
      <c r="D1416" s="238"/>
      <c r="E1416" s="5"/>
      <c r="F1416" s="9"/>
    </row>
    <row r="1417" spans="1:6" ht="12">
      <c r="A1417" s="9"/>
      <c r="B1417" s="383"/>
      <c r="C1417" s="4"/>
      <c r="D1417" s="238"/>
      <c r="E1417" s="5"/>
      <c r="F1417" s="9"/>
    </row>
    <row r="1418" spans="1:6" ht="12">
      <c r="A1418" s="9"/>
      <c r="B1418" s="383"/>
      <c r="C1418" s="4"/>
      <c r="D1418" s="238"/>
      <c r="E1418" s="5"/>
      <c r="F1418" s="9"/>
    </row>
    <row r="1419" spans="1:6" ht="12">
      <c r="A1419" s="9"/>
      <c r="B1419" s="383"/>
      <c r="C1419" s="4"/>
      <c r="D1419" s="238"/>
      <c r="E1419" s="5"/>
      <c r="F1419" s="9"/>
    </row>
    <row r="1420" spans="1:6" ht="12">
      <c r="A1420" s="9"/>
      <c r="B1420" s="383"/>
      <c r="C1420" s="4"/>
      <c r="D1420" s="238"/>
      <c r="E1420" s="5"/>
      <c r="F1420" s="9"/>
    </row>
    <row r="1421" spans="1:6" ht="12">
      <c r="A1421" s="9"/>
      <c r="B1421" s="383"/>
      <c r="C1421" s="4"/>
      <c r="D1421" s="238"/>
      <c r="E1421" s="5"/>
      <c r="F1421" s="9"/>
    </row>
    <row r="1422" spans="1:6" ht="12">
      <c r="A1422" s="9"/>
      <c r="B1422" s="383"/>
      <c r="C1422" s="4"/>
      <c r="D1422" s="238"/>
      <c r="E1422" s="5"/>
      <c r="F1422" s="9"/>
    </row>
    <row r="1423" spans="1:6" ht="12">
      <c r="A1423" s="9"/>
      <c r="B1423" s="383"/>
      <c r="C1423" s="4"/>
      <c r="D1423" s="238"/>
      <c r="E1423" s="5"/>
      <c r="F1423" s="9"/>
    </row>
    <row r="1424" spans="1:6" ht="12">
      <c r="A1424" s="9"/>
      <c r="B1424" s="383"/>
      <c r="C1424" s="4"/>
      <c r="D1424" s="238"/>
      <c r="E1424" s="5"/>
      <c r="F1424" s="9"/>
    </row>
    <row r="1425" spans="1:6" ht="12">
      <c r="A1425" s="9"/>
      <c r="B1425" s="383"/>
      <c r="C1425" s="4"/>
      <c r="D1425" s="238"/>
      <c r="E1425" s="5"/>
      <c r="F1425" s="9"/>
    </row>
    <row r="1426" spans="1:6" ht="12">
      <c r="A1426" s="9"/>
      <c r="B1426" s="383"/>
      <c r="C1426" s="4"/>
      <c r="D1426" s="238"/>
      <c r="E1426" s="5"/>
      <c r="F1426" s="9"/>
    </row>
    <row r="1427" spans="1:6" ht="12">
      <c r="A1427" s="9"/>
      <c r="B1427" s="383"/>
      <c r="C1427" s="4"/>
      <c r="D1427" s="238"/>
      <c r="E1427" s="5"/>
      <c r="F1427" s="9"/>
    </row>
    <row r="1428" spans="1:6" ht="12">
      <c r="A1428" s="9"/>
      <c r="B1428" s="383"/>
      <c r="C1428" s="4"/>
      <c r="D1428" s="238"/>
      <c r="E1428" s="5"/>
      <c r="F1428" s="9"/>
    </row>
  </sheetData>
  <sheetProtection/>
  <mergeCells count="1">
    <mergeCell ref="A1:F1"/>
  </mergeCells>
  <printOptions/>
  <pageMargins left="0.36" right="0.46" top="0.56" bottom="0.6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3">
      <selection activeCell="F3" sqref="F3"/>
    </sheetView>
  </sheetViews>
  <sheetFormatPr defaultColWidth="9.140625" defaultRowHeight="12.75"/>
  <cols>
    <col min="1" max="1" width="7.421875" style="11" customWidth="1"/>
    <col min="2" max="2" width="23.00390625" style="8" customWidth="1"/>
    <col min="3" max="3" width="9.7109375" style="11" customWidth="1"/>
    <col min="4" max="4" width="28.8515625" style="11" customWidth="1"/>
    <col min="5" max="5" width="27.8515625" style="11" customWidth="1"/>
    <col min="6" max="6" width="28.28125" style="11" customWidth="1"/>
    <col min="7" max="7" width="25.140625" style="11" customWidth="1"/>
    <col min="8" max="8" width="19.28125" style="11" customWidth="1"/>
    <col min="9" max="9" width="29.28125" style="11" customWidth="1"/>
    <col min="10" max="10" width="20.140625" style="11" customWidth="1"/>
    <col min="11" max="11" width="14.7109375" style="11" customWidth="1"/>
    <col min="12" max="12" width="17.28125" style="11" customWidth="1"/>
    <col min="13" max="16384" width="9.140625" style="11" customWidth="1"/>
  </cols>
  <sheetData>
    <row r="1" spans="1:6" s="9" customFormat="1" ht="50.25" customHeight="1">
      <c r="A1" s="434" t="s">
        <v>653</v>
      </c>
      <c r="B1" s="434"/>
      <c r="C1" s="434"/>
      <c r="D1" s="434"/>
      <c r="E1" s="434"/>
      <c r="F1" s="434"/>
    </row>
    <row r="2" spans="1:6" s="98" customFormat="1" ht="27.75" customHeight="1">
      <c r="A2" s="321"/>
      <c r="B2" s="322" t="s">
        <v>1261</v>
      </c>
      <c r="C2" s="322" t="s">
        <v>720</v>
      </c>
      <c r="D2" s="323" t="s">
        <v>2135</v>
      </c>
      <c r="E2" s="326" t="s">
        <v>1264</v>
      </c>
      <c r="F2" s="168" t="s">
        <v>1552</v>
      </c>
    </row>
    <row r="3" spans="1:28" s="7" customFormat="1" ht="24">
      <c r="A3" s="19">
        <v>1</v>
      </c>
      <c r="B3" s="136" t="s">
        <v>1455</v>
      </c>
      <c r="C3" s="132" t="s">
        <v>2551</v>
      </c>
      <c r="D3" s="132" t="s">
        <v>1456</v>
      </c>
      <c r="E3" s="132" t="s">
        <v>2210</v>
      </c>
      <c r="F3" s="123">
        <v>183348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6" s="10" customFormat="1" ht="18.75" customHeight="1">
      <c r="A4" s="324">
        <v>2</v>
      </c>
      <c r="B4" s="136" t="s">
        <v>2211</v>
      </c>
      <c r="C4" s="132" t="s">
        <v>729</v>
      </c>
      <c r="D4" s="132" t="s">
        <v>2213</v>
      </c>
      <c r="E4" s="132" t="s">
        <v>2212</v>
      </c>
      <c r="F4" s="123">
        <v>400000</v>
      </c>
    </row>
    <row r="5" spans="1:6" s="10" customFormat="1" ht="24">
      <c r="A5" s="19">
        <f>(A4+1)</f>
        <v>3</v>
      </c>
      <c r="B5" s="136" t="s">
        <v>2211</v>
      </c>
      <c r="C5" s="132" t="s">
        <v>729</v>
      </c>
      <c r="D5" s="132" t="s">
        <v>2215</v>
      </c>
      <c r="E5" s="132" t="s">
        <v>2214</v>
      </c>
      <c r="F5" s="123">
        <v>185000</v>
      </c>
    </row>
    <row r="6" spans="1:6" s="10" customFormat="1" ht="24" customHeight="1">
      <c r="A6" s="19">
        <f aca="true" t="shared" si="0" ref="A6:A26">(A5+1)</f>
        <v>4</v>
      </c>
      <c r="B6" s="136" t="s">
        <v>2216</v>
      </c>
      <c r="C6" s="132" t="s">
        <v>2553</v>
      </c>
      <c r="D6" s="325" t="s">
        <v>1320</v>
      </c>
      <c r="E6" s="132" t="s">
        <v>1319</v>
      </c>
      <c r="F6" s="123">
        <v>360000</v>
      </c>
    </row>
    <row r="7" spans="1:6" s="10" customFormat="1" ht="21.75" customHeight="1">
      <c r="A7" s="19">
        <f t="shared" si="0"/>
        <v>5</v>
      </c>
      <c r="B7" s="136" t="s">
        <v>1321</v>
      </c>
      <c r="C7" s="132" t="s">
        <v>2553</v>
      </c>
      <c r="D7" s="325" t="s">
        <v>1323</v>
      </c>
      <c r="E7" s="325" t="s">
        <v>1322</v>
      </c>
      <c r="F7" s="123">
        <v>35000</v>
      </c>
    </row>
    <row r="8" spans="1:6" s="10" customFormat="1" ht="24">
      <c r="A8" s="19">
        <f t="shared" si="0"/>
        <v>6</v>
      </c>
      <c r="B8" s="136" t="s">
        <v>1324</v>
      </c>
      <c r="C8" s="132" t="s">
        <v>729</v>
      </c>
      <c r="D8" s="132" t="s">
        <v>1326</v>
      </c>
      <c r="E8" s="132" t="s">
        <v>1325</v>
      </c>
      <c r="F8" s="123">
        <v>67000</v>
      </c>
    </row>
    <row r="9" spans="1:6" s="10" customFormat="1" ht="24">
      <c r="A9" s="19">
        <f t="shared" si="0"/>
        <v>7</v>
      </c>
      <c r="B9" s="136" t="s">
        <v>1327</v>
      </c>
      <c r="C9" s="132" t="s">
        <v>729</v>
      </c>
      <c r="D9" s="132" t="s">
        <v>1329</v>
      </c>
      <c r="E9" s="325" t="s">
        <v>1328</v>
      </c>
      <c r="F9" s="123">
        <v>50000</v>
      </c>
    </row>
    <row r="10" spans="1:6" s="10" customFormat="1" ht="24">
      <c r="A10" s="19">
        <f t="shared" si="0"/>
        <v>8</v>
      </c>
      <c r="B10" s="136" t="s">
        <v>1330</v>
      </c>
      <c r="C10" s="132" t="s">
        <v>2552</v>
      </c>
      <c r="D10" s="132" t="s">
        <v>1332</v>
      </c>
      <c r="E10" s="132" t="s">
        <v>1331</v>
      </c>
      <c r="F10" s="123">
        <v>97731</v>
      </c>
    </row>
    <row r="11" spans="1:6" s="10" customFormat="1" ht="24">
      <c r="A11" s="19">
        <f t="shared" si="0"/>
        <v>9</v>
      </c>
      <c r="B11" s="136" t="s">
        <v>1333</v>
      </c>
      <c r="C11" s="132" t="s">
        <v>730</v>
      </c>
      <c r="D11" s="132" t="s">
        <v>1334</v>
      </c>
      <c r="E11" s="132" t="s">
        <v>2209</v>
      </c>
      <c r="F11" s="123">
        <v>223719</v>
      </c>
    </row>
    <row r="12" spans="1:6" s="10" customFormat="1" ht="24">
      <c r="A12" s="19">
        <f t="shared" si="0"/>
        <v>10</v>
      </c>
      <c r="B12" s="136" t="s">
        <v>1335</v>
      </c>
      <c r="C12" s="132" t="s">
        <v>728</v>
      </c>
      <c r="D12" s="132" t="s">
        <v>1337</v>
      </c>
      <c r="E12" s="132" t="s">
        <v>1336</v>
      </c>
      <c r="F12" s="123">
        <v>13968</v>
      </c>
    </row>
    <row r="13" spans="1:6" s="10" customFormat="1" ht="24">
      <c r="A13" s="19">
        <f t="shared" si="0"/>
        <v>11</v>
      </c>
      <c r="B13" s="136" t="s">
        <v>1338</v>
      </c>
      <c r="C13" s="132" t="s">
        <v>731</v>
      </c>
      <c r="D13" s="132" t="s">
        <v>1339</v>
      </c>
      <c r="E13" s="132" t="s">
        <v>2210</v>
      </c>
      <c r="F13" s="123">
        <v>78304</v>
      </c>
    </row>
    <row r="14" spans="1:6" s="10" customFormat="1" ht="24">
      <c r="A14" s="19">
        <f t="shared" si="0"/>
        <v>12</v>
      </c>
      <c r="B14" s="136" t="s">
        <v>1340</v>
      </c>
      <c r="C14" s="132" t="s">
        <v>2553</v>
      </c>
      <c r="D14" s="132" t="s">
        <v>1342</v>
      </c>
      <c r="E14" s="132" t="s">
        <v>1341</v>
      </c>
      <c r="F14" s="123">
        <v>48027</v>
      </c>
    </row>
    <row r="15" spans="1:6" s="10" customFormat="1" ht="28.5" customHeight="1">
      <c r="A15" s="19">
        <f t="shared" si="0"/>
        <v>13</v>
      </c>
      <c r="B15" s="136" t="s">
        <v>1343</v>
      </c>
      <c r="C15" s="132" t="s">
        <v>2552</v>
      </c>
      <c r="D15" s="132" t="s">
        <v>1345</v>
      </c>
      <c r="E15" s="132" t="s">
        <v>1344</v>
      </c>
      <c r="F15" s="123">
        <v>190262</v>
      </c>
    </row>
    <row r="16" spans="1:6" s="10" customFormat="1" ht="18" customHeight="1">
      <c r="A16" s="19">
        <f t="shared" si="0"/>
        <v>14</v>
      </c>
      <c r="B16" s="136" t="s">
        <v>1346</v>
      </c>
      <c r="C16" s="132" t="s">
        <v>729</v>
      </c>
      <c r="D16" s="325" t="s">
        <v>1329</v>
      </c>
      <c r="E16" s="132" t="s">
        <v>1322</v>
      </c>
      <c r="F16" s="123">
        <v>49782</v>
      </c>
    </row>
    <row r="17" spans="1:6" s="10" customFormat="1" ht="21.75" customHeight="1">
      <c r="A17" s="19">
        <f t="shared" si="0"/>
        <v>15</v>
      </c>
      <c r="B17" s="136" t="s">
        <v>1347</v>
      </c>
      <c r="C17" s="132" t="s">
        <v>730</v>
      </c>
      <c r="D17" s="132" t="s">
        <v>1349</v>
      </c>
      <c r="E17" s="132" t="s">
        <v>1348</v>
      </c>
      <c r="F17" s="123">
        <v>46444</v>
      </c>
    </row>
    <row r="18" spans="1:6" s="10" customFormat="1" ht="24">
      <c r="A18" s="19">
        <f t="shared" si="0"/>
        <v>16</v>
      </c>
      <c r="B18" s="136" t="s">
        <v>1350</v>
      </c>
      <c r="C18" s="132" t="s">
        <v>2552</v>
      </c>
      <c r="D18" s="132" t="s">
        <v>1406</v>
      </c>
      <c r="E18" s="132" t="s">
        <v>1351</v>
      </c>
      <c r="F18" s="123">
        <v>353685</v>
      </c>
    </row>
    <row r="19" spans="1:6" s="10" customFormat="1" ht="24">
      <c r="A19" s="19">
        <f t="shared" si="0"/>
        <v>17</v>
      </c>
      <c r="B19" s="136" t="s">
        <v>1407</v>
      </c>
      <c r="C19" s="132" t="s">
        <v>2551</v>
      </c>
      <c r="D19" s="132" t="s">
        <v>1408</v>
      </c>
      <c r="E19" s="132" t="s">
        <v>1351</v>
      </c>
      <c r="F19" s="123">
        <v>100000</v>
      </c>
    </row>
    <row r="20" spans="1:6" s="10" customFormat="1" ht="24">
      <c r="A20" s="19">
        <f t="shared" si="0"/>
        <v>18</v>
      </c>
      <c r="B20" s="136" t="s">
        <v>1409</v>
      </c>
      <c r="C20" s="132" t="s">
        <v>2551</v>
      </c>
      <c r="D20" s="132" t="s">
        <v>1411</v>
      </c>
      <c r="E20" s="132" t="s">
        <v>1410</v>
      </c>
      <c r="F20" s="123">
        <v>45387</v>
      </c>
    </row>
    <row r="21" spans="1:6" s="10" customFormat="1" ht="24">
      <c r="A21" s="19">
        <f t="shared" si="0"/>
        <v>19</v>
      </c>
      <c r="B21" s="136" t="s">
        <v>1412</v>
      </c>
      <c r="C21" s="132" t="s">
        <v>729</v>
      </c>
      <c r="D21" s="132" t="s">
        <v>1414</v>
      </c>
      <c r="E21" s="132" t="s">
        <v>1413</v>
      </c>
      <c r="F21" s="123">
        <v>52808</v>
      </c>
    </row>
    <row r="22" spans="1:6" s="10" customFormat="1" ht="12">
      <c r="A22" s="19">
        <f t="shared" si="0"/>
        <v>20</v>
      </c>
      <c r="B22" s="136" t="s">
        <v>1415</v>
      </c>
      <c r="C22" s="132" t="s">
        <v>2553</v>
      </c>
      <c r="D22" s="132" t="s">
        <v>2275</v>
      </c>
      <c r="E22" s="132" t="s">
        <v>2764</v>
      </c>
      <c r="F22" s="123">
        <v>73000</v>
      </c>
    </row>
    <row r="23" spans="1:6" s="10" customFormat="1" ht="24">
      <c r="A23" s="19">
        <f t="shared" si="0"/>
        <v>21</v>
      </c>
      <c r="B23" s="136" t="s">
        <v>2737</v>
      </c>
      <c r="C23" s="132" t="s">
        <v>729</v>
      </c>
      <c r="D23" s="132" t="s">
        <v>2739</v>
      </c>
      <c r="E23" s="132" t="s">
        <v>2738</v>
      </c>
      <c r="F23" s="123">
        <v>135000</v>
      </c>
    </row>
    <row r="24" spans="1:6" s="10" customFormat="1" ht="12">
      <c r="A24" s="19">
        <f t="shared" si="0"/>
        <v>22</v>
      </c>
      <c r="B24" s="136" t="s">
        <v>2740</v>
      </c>
      <c r="C24" s="132" t="s">
        <v>728</v>
      </c>
      <c r="D24" s="132" t="s">
        <v>2741</v>
      </c>
      <c r="E24" s="132" t="s">
        <v>2764</v>
      </c>
      <c r="F24" s="123">
        <v>113500</v>
      </c>
    </row>
    <row r="25" spans="1:6" s="10" customFormat="1" ht="12">
      <c r="A25" s="19">
        <f t="shared" si="0"/>
        <v>23</v>
      </c>
      <c r="B25" s="136" t="s">
        <v>2742</v>
      </c>
      <c r="C25" s="132" t="s">
        <v>729</v>
      </c>
      <c r="D25" s="132" t="s">
        <v>2743</v>
      </c>
      <c r="E25" s="325" t="s">
        <v>2764</v>
      </c>
      <c r="F25" s="123">
        <v>340000</v>
      </c>
    </row>
    <row r="26" spans="1:6" s="10" customFormat="1" ht="12">
      <c r="A26" s="19">
        <f t="shared" si="0"/>
        <v>24</v>
      </c>
      <c r="B26" s="136" t="s">
        <v>2744</v>
      </c>
      <c r="C26" s="132" t="s">
        <v>728</v>
      </c>
      <c r="D26" s="132" t="s">
        <v>2439</v>
      </c>
      <c r="E26" s="132" t="s">
        <v>2438</v>
      </c>
      <c r="F26" s="123">
        <v>19000</v>
      </c>
    </row>
    <row r="27" spans="1:6" s="10" customFormat="1" ht="12">
      <c r="A27" s="156"/>
      <c r="B27" s="120"/>
      <c r="C27" s="122"/>
      <c r="D27" s="122"/>
      <c r="E27" s="122"/>
      <c r="F27" s="162"/>
    </row>
    <row r="28" spans="1:9" ht="14.25" customHeight="1">
      <c r="A28" s="36"/>
      <c r="C28" s="36"/>
      <c r="D28" s="36"/>
      <c r="E28" s="3" t="s">
        <v>0</v>
      </c>
      <c r="F28" s="142">
        <f>SUM(F3:F26)</f>
        <v>3260965</v>
      </c>
      <c r="H28" s="8"/>
      <c r="I28" s="46"/>
    </row>
  </sheetData>
  <sheetProtection/>
  <mergeCells count="1">
    <mergeCell ref="A1:F1"/>
  </mergeCells>
  <printOptions/>
  <pageMargins left="0.35" right="0.17" top="0.56" bottom="0.6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22">
      <selection activeCell="A1" sqref="A1:IV1"/>
    </sheetView>
  </sheetViews>
  <sheetFormatPr defaultColWidth="9.140625" defaultRowHeight="12.75"/>
  <cols>
    <col min="1" max="1" width="9.140625" style="11" customWidth="1"/>
    <col min="2" max="2" width="23.7109375" style="8" customWidth="1"/>
    <col min="3" max="3" width="27.57421875" style="11" customWidth="1"/>
    <col min="4" max="4" width="28.28125" style="10" customWidth="1"/>
    <col min="5" max="5" width="27.28125" style="8" customWidth="1"/>
    <col min="6" max="16384" width="9.140625" style="11" customWidth="1"/>
  </cols>
  <sheetData>
    <row r="1" spans="1:5" s="9" customFormat="1" ht="50.25" customHeight="1">
      <c r="A1" s="434" t="s">
        <v>654</v>
      </c>
      <c r="B1" s="434"/>
      <c r="C1" s="434"/>
      <c r="D1" s="434"/>
      <c r="E1" s="434"/>
    </row>
    <row r="2" spans="2:30" s="7" customFormat="1" ht="42" customHeight="1">
      <c r="B2" s="13" t="s">
        <v>1261</v>
      </c>
      <c r="C2" s="13" t="s">
        <v>2135</v>
      </c>
      <c r="D2" s="13" t="s">
        <v>1264</v>
      </c>
      <c r="E2" s="13" t="s">
        <v>1552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93" customFormat="1" ht="12">
      <c r="A3" s="93">
        <v>1</v>
      </c>
      <c r="B3" s="54" t="s">
        <v>1766</v>
      </c>
      <c r="C3" s="57" t="s">
        <v>515</v>
      </c>
      <c r="D3" s="57" t="s">
        <v>2810</v>
      </c>
      <c r="E3" s="328">
        <v>335000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2" customFormat="1" ht="24">
      <c r="A4" s="2">
        <f aca="true" t="shared" si="0" ref="A4:A34">A3+1</f>
        <v>2</v>
      </c>
      <c r="B4" s="54" t="s">
        <v>1767</v>
      </c>
      <c r="C4" s="57" t="s">
        <v>1768</v>
      </c>
      <c r="D4" s="57" t="s">
        <v>1769</v>
      </c>
      <c r="E4" s="328">
        <v>360000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5" s="36" customFormat="1" ht="24">
      <c r="A5" s="2">
        <f t="shared" si="0"/>
        <v>3</v>
      </c>
      <c r="B5" s="54" t="s">
        <v>1770</v>
      </c>
      <c r="C5" s="57" t="s">
        <v>1771</v>
      </c>
      <c r="D5" s="57" t="s">
        <v>2239</v>
      </c>
      <c r="E5" s="328">
        <v>501574.47</v>
      </c>
    </row>
    <row r="6" spans="1:5" s="36" customFormat="1" ht="24">
      <c r="A6" s="2">
        <f t="shared" si="0"/>
        <v>4</v>
      </c>
      <c r="B6" s="54" t="s">
        <v>1772</v>
      </c>
      <c r="C6" s="57" t="s">
        <v>3070</v>
      </c>
      <c r="D6" s="57" t="s">
        <v>2239</v>
      </c>
      <c r="E6" s="328">
        <v>233767.98</v>
      </c>
    </row>
    <row r="7" spans="1:5" s="36" customFormat="1" ht="24">
      <c r="A7" s="2">
        <f t="shared" si="0"/>
        <v>5</v>
      </c>
      <c r="B7" s="54" t="s">
        <v>1773</v>
      </c>
      <c r="C7" s="57" t="s">
        <v>1774</v>
      </c>
      <c r="D7" s="57" t="s">
        <v>2239</v>
      </c>
      <c r="E7" s="328">
        <v>250000</v>
      </c>
    </row>
    <row r="8" spans="1:5" s="36" customFormat="1" ht="24">
      <c r="A8" s="2">
        <f t="shared" si="0"/>
        <v>6</v>
      </c>
      <c r="B8" s="54" t="s">
        <v>2890</v>
      </c>
      <c r="C8" s="57" t="s">
        <v>2891</v>
      </c>
      <c r="D8" s="57" t="s">
        <v>2239</v>
      </c>
      <c r="E8" s="328">
        <v>350000</v>
      </c>
    </row>
    <row r="9" spans="1:5" s="36" customFormat="1" ht="24">
      <c r="A9" s="2">
        <f t="shared" si="0"/>
        <v>7</v>
      </c>
      <c r="B9" s="54" t="s">
        <v>2892</v>
      </c>
      <c r="C9" s="57" t="s">
        <v>2893</v>
      </c>
      <c r="D9" s="57" t="s">
        <v>2894</v>
      </c>
      <c r="E9" s="329">
        <v>92000</v>
      </c>
    </row>
    <row r="10" spans="1:5" s="36" customFormat="1" ht="24">
      <c r="A10" s="2">
        <f t="shared" si="0"/>
        <v>8</v>
      </c>
      <c r="B10" s="54" t="s">
        <v>2895</v>
      </c>
      <c r="C10" s="57" t="s">
        <v>2896</v>
      </c>
      <c r="D10" s="57" t="s">
        <v>2897</v>
      </c>
      <c r="E10" s="329">
        <v>98000</v>
      </c>
    </row>
    <row r="11" spans="1:5" s="36" customFormat="1" ht="24">
      <c r="A11" s="2">
        <f>A12+1</f>
        <v>16</v>
      </c>
      <c r="B11" s="54" t="s">
        <v>477</v>
      </c>
      <c r="C11" s="57" t="s">
        <v>478</v>
      </c>
      <c r="D11" s="57" t="s">
        <v>479</v>
      </c>
      <c r="E11" s="329">
        <v>99400</v>
      </c>
    </row>
    <row r="12" spans="1:5" s="36" customFormat="1" ht="12">
      <c r="A12" s="2">
        <f>A18+1</f>
        <v>15</v>
      </c>
      <c r="B12" s="54" t="s">
        <v>475</v>
      </c>
      <c r="C12" s="57" t="s">
        <v>2809</v>
      </c>
      <c r="D12" s="57" t="s">
        <v>476</v>
      </c>
      <c r="E12" s="329">
        <v>99999.9</v>
      </c>
    </row>
    <row r="13" spans="1:5" s="36" customFormat="1" ht="24">
      <c r="A13" s="2">
        <f>A10+1</f>
        <v>9</v>
      </c>
      <c r="B13" s="54" t="s">
        <v>3124</v>
      </c>
      <c r="C13" s="57" t="s">
        <v>3125</v>
      </c>
      <c r="D13" s="57" t="s">
        <v>3126</v>
      </c>
      <c r="E13" s="329">
        <v>200000</v>
      </c>
    </row>
    <row r="14" spans="1:5" s="36" customFormat="1" ht="24">
      <c r="A14" s="2">
        <f t="shared" si="0"/>
        <v>10</v>
      </c>
      <c r="B14" s="54" t="s">
        <v>3127</v>
      </c>
      <c r="C14" s="57" t="s">
        <v>3128</v>
      </c>
      <c r="D14" s="57" t="s">
        <v>592</v>
      </c>
      <c r="E14" s="329">
        <v>200000</v>
      </c>
    </row>
    <row r="15" spans="1:5" s="36" customFormat="1" ht="24">
      <c r="A15" s="2">
        <f t="shared" si="0"/>
        <v>11</v>
      </c>
      <c r="B15" s="54" t="s">
        <v>593</v>
      </c>
      <c r="C15" s="57" t="s">
        <v>594</v>
      </c>
      <c r="D15" s="57" t="s">
        <v>595</v>
      </c>
      <c r="E15" s="328">
        <v>324755.21</v>
      </c>
    </row>
    <row r="16" spans="1:5" s="36" customFormat="1" ht="24">
      <c r="A16" s="2">
        <f t="shared" si="0"/>
        <v>12</v>
      </c>
      <c r="B16" s="54" t="s">
        <v>596</v>
      </c>
      <c r="C16" s="57" t="s">
        <v>2809</v>
      </c>
      <c r="D16" s="57" t="s">
        <v>597</v>
      </c>
      <c r="E16" s="329">
        <v>155500</v>
      </c>
    </row>
    <row r="17" spans="1:5" s="36" customFormat="1" ht="24" customHeight="1">
      <c r="A17" s="2"/>
      <c r="B17" s="54" t="s">
        <v>1457</v>
      </c>
      <c r="C17" s="57" t="s">
        <v>1458</v>
      </c>
      <c r="D17" s="57" t="s">
        <v>1459</v>
      </c>
      <c r="E17" s="329">
        <v>260000</v>
      </c>
    </row>
    <row r="18" spans="1:5" s="36" customFormat="1" ht="24">
      <c r="A18" s="2">
        <f>A19+1</f>
        <v>14</v>
      </c>
      <c r="B18" s="54" t="s">
        <v>472</v>
      </c>
      <c r="C18" s="57" t="s">
        <v>473</v>
      </c>
      <c r="D18" s="57" t="s">
        <v>474</v>
      </c>
      <c r="E18" s="329">
        <v>331139.16</v>
      </c>
    </row>
    <row r="19" spans="1:5" s="36" customFormat="1" ht="24">
      <c r="A19" s="2">
        <f>A16+1</f>
        <v>13</v>
      </c>
      <c r="B19" s="54" t="s">
        <v>598</v>
      </c>
      <c r="C19" s="57" t="s">
        <v>599</v>
      </c>
      <c r="D19" s="57" t="s">
        <v>600</v>
      </c>
      <c r="E19" s="329">
        <v>395000</v>
      </c>
    </row>
    <row r="20" spans="1:5" s="36" customFormat="1" ht="24">
      <c r="A20" s="2">
        <f>A11+1</f>
        <v>17</v>
      </c>
      <c r="B20" s="54" t="s">
        <v>480</v>
      </c>
      <c r="C20" s="57" t="s">
        <v>481</v>
      </c>
      <c r="D20" s="57" t="s">
        <v>1801</v>
      </c>
      <c r="E20" s="329">
        <v>15500</v>
      </c>
    </row>
    <row r="21" spans="1:5" s="36" customFormat="1" ht="24">
      <c r="A21" s="2">
        <f t="shared" si="0"/>
        <v>18</v>
      </c>
      <c r="B21" s="54" t="s">
        <v>482</v>
      </c>
      <c r="C21" s="57" t="s">
        <v>2237</v>
      </c>
      <c r="D21" s="57" t="s">
        <v>483</v>
      </c>
      <c r="E21" s="329">
        <v>44000</v>
      </c>
    </row>
    <row r="22" spans="1:5" s="36" customFormat="1" ht="24">
      <c r="A22" s="2">
        <f t="shared" si="0"/>
        <v>19</v>
      </c>
      <c r="B22" s="54" t="s">
        <v>484</v>
      </c>
      <c r="C22" s="57" t="s">
        <v>485</v>
      </c>
      <c r="D22" s="57" t="s">
        <v>1801</v>
      </c>
      <c r="E22" s="328">
        <v>85285.74</v>
      </c>
    </row>
    <row r="23" spans="1:5" s="36" customFormat="1" ht="24">
      <c r="A23" s="2">
        <f t="shared" si="0"/>
        <v>20</v>
      </c>
      <c r="B23" s="54" t="s">
        <v>486</v>
      </c>
      <c r="C23" s="57" t="s">
        <v>487</v>
      </c>
      <c r="D23" s="57" t="s">
        <v>1801</v>
      </c>
      <c r="E23" s="329">
        <v>87500.34</v>
      </c>
    </row>
    <row r="24" spans="1:5" s="36" customFormat="1" ht="24">
      <c r="A24" s="2">
        <f t="shared" si="0"/>
        <v>21</v>
      </c>
      <c r="B24" s="54" t="s">
        <v>488</v>
      </c>
      <c r="C24" s="57" t="s">
        <v>489</v>
      </c>
      <c r="D24" s="57" t="s">
        <v>483</v>
      </c>
      <c r="E24" s="329">
        <v>95000</v>
      </c>
    </row>
    <row r="25" spans="1:5" s="36" customFormat="1" ht="24">
      <c r="A25" s="2">
        <f t="shared" si="0"/>
        <v>22</v>
      </c>
      <c r="B25" s="54" t="s">
        <v>490</v>
      </c>
      <c r="C25" s="57" t="s">
        <v>2237</v>
      </c>
      <c r="D25" s="57" t="s">
        <v>1801</v>
      </c>
      <c r="E25" s="329">
        <v>98000</v>
      </c>
    </row>
    <row r="26" spans="1:5" s="36" customFormat="1" ht="24">
      <c r="A26" s="2">
        <f t="shared" si="0"/>
        <v>23</v>
      </c>
      <c r="B26" s="54" t="s">
        <v>491</v>
      </c>
      <c r="C26" s="57" t="s">
        <v>492</v>
      </c>
      <c r="D26" s="57" t="s">
        <v>493</v>
      </c>
      <c r="E26" s="329">
        <v>99156.11</v>
      </c>
    </row>
    <row r="27" spans="1:5" s="36" customFormat="1" ht="12">
      <c r="A27" s="2">
        <f t="shared" si="0"/>
        <v>24</v>
      </c>
      <c r="B27" s="54" t="s">
        <v>468</v>
      </c>
      <c r="C27" s="57" t="s">
        <v>469</v>
      </c>
      <c r="D27" s="57" t="s">
        <v>470</v>
      </c>
      <c r="E27" s="329">
        <v>136000</v>
      </c>
    </row>
    <row r="28" spans="1:5" s="36" customFormat="1" ht="24">
      <c r="A28" s="2">
        <f t="shared" si="0"/>
        <v>25</v>
      </c>
      <c r="B28" s="54" t="s">
        <v>471</v>
      </c>
      <c r="C28" s="57" t="s">
        <v>2809</v>
      </c>
      <c r="D28" s="57" t="s">
        <v>2239</v>
      </c>
      <c r="E28" s="328">
        <v>360000</v>
      </c>
    </row>
    <row r="29" spans="1:5" s="36" customFormat="1" ht="24">
      <c r="A29" s="2">
        <f t="shared" si="0"/>
        <v>26</v>
      </c>
      <c r="B29" s="54" t="s">
        <v>2138</v>
      </c>
      <c r="C29" s="57" t="s">
        <v>2139</v>
      </c>
      <c r="D29" s="57" t="s">
        <v>1801</v>
      </c>
      <c r="E29" s="329">
        <v>105379</v>
      </c>
    </row>
    <row r="30" spans="1:5" s="36" customFormat="1" ht="24">
      <c r="A30" s="2">
        <f t="shared" si="0"/>
        <v>27</v>
      </c>
      <c r="B30" s="54" t="s">
        <v>2140</v>
      </c>
      <c r="C30" s="57" t="s">
        <v>2141</v>
      </c>
      <c r="D30" s="57" t="s">
        <v>2239</v>
      </c>
      <c r="E30" s="328">
        <v>150000</v>
      </c>
    </row>
    <row r="31" spans="1:5" s="36" customFormat="1" ht="24">
      <c r="A31" s="2">
        <f t="shared" si="0"/>
        <v>28</v>
      </c>
      <c r="B31" s="54" t="s">
        <v>2142</v>
      </c>
      <c r="C31" s="57" t="s">
        <v>2143</v>
      </c>
      <c r="D31" s="57" t="s">
        <v>1801</v>
      </c>
      <c r="E31" s="329">
        <v>160000</v>
      </c>
    </row>
    <row r="32" spans="1:5" s="36" customFormat="1" ht="24">
      <c r="A32" s="2">
        <f t="shared" si="0"/>
        <v>29</v>
      </c>
      <c r="B32" s="54" t="s">
        <v>2144</v>
      </c>
      <c r="C32" s="57" t="s">
        <v>2145</v>
      </c>
      <c r="D32" s="57" t="s">
        <v>1801</v>
      </c>
      <c r="E32" s="329">
        <v>173000</v>
      </c>
    </row>
    <row r="33" spans="1:5" s="36" customFormat="1" ht="24">
      <c r="A33" s="2">
        <f t="shared" si="0"/>
        <v>30</v>
      </c>
      <c r="B33" s="54" t="s">
        <v>2146</v>
      </c>
      <c r="C33" s="57" t="s">
        <v>2147</v>
      </c>
      <c r="D33" s="57" t="s">
        <v>2148</v>
      </c>
      <c r="E33" s="329">
        <v>200000</v>
      </c>
    </row>
    <row r="34" spans="1:5" s="36" customFormat="1" ht="24">
      <c r="A34" s="2">
        <f t="shared" si="0"/>
        <v>31</v>
      </c>
      <c r="B34" s="54" t="s">
        <v>2149</v>
      </c>
      <c r="C34" s="57" t="s">
        <v>2150</v>
      </c>
      <c r="D34" s="57" t="s">
        <v>1801</v>
      </c>
      <c r="E34" s="329">
        <v>375000</v>
      </c>
    </row>
    <row r="35" spans="1:5" s="36" customFormat="1" ht="12">
      <c r="A35" s="238"/>
      <c r="B35" s="255"/>
      <c r="C35" s="327"/>
      <c r="D35" s="327"/>
      <c r="E35" s="330"/>
    </row>
    <row r="36" spans="2:5" s="36" customFormat="1" ht="14.25" customHeight="1">
      <c r="B36" s="8"/>
      <c r="D36" s="7" t="s">
        <v>0</v>
      </c>
      <c r="E36" s="142">
        <f>SUM(E3:E34)</f>
        <v>6469957.910000001</v>
      </c>
    </row>
  </sheetData>
  <sheetProtection/>
  <mergeCells count="1">
    <mergeCell ref="A1:E1"/>
  </mergeCells>
  <printOptions/>
  <pageMargins left="0.32" right="0.23" top="0.4" bottom="1" header="0.28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70">
      <selection activeCell="E103" sqref="E103"/>
    </sheetView>
  </sheetViews>
  <sheetFormatPr defaultColWidth="9.140625" defaultRowHeight="12.75"/>
  <cols>
    <col min="1" max="1" width="7.28125" style="11" customWidth="1"/>
    <col min="2" max="2" width="18.57421875" style="82" customWidth="1"/>
    <col min="3" max="3" width="9.28125" style="16" customWidth="1"/>
    <col min="4" max="4" width="24.28125" style="11" customWidth="1"/>
    <col min="5" max="5" width="28.8515625" style="11" customWidth="1"/>
    <col min="6" max="6" width="23.57421875" style="111" customWidth="1"/>
    <col min="7" max="16384" width="9.140625" style="11" customWidth="1"/>
  </cols>
  <sheetData>
    <row r="1" spans="1:6" s="9" customFormat="1" ht="50.25" customHeight="1">
      <c r="A1" s="430" t="s">
        <v>2708</v>
      </c>
      <c r="B1" s="430"/>
      <c r="C1" s="430"/>
      <c r="D1" s="430"/>
      <c r="E1" s="430"/>
      <c r="F1" s="430"/>
    </row>
    <row r="2" spans="1:6" s="67" customFormat="1" ht="68.25" customHeight="1">
      <c r="A2" s="331"/>
      <c r="B2" s="333" t="s">
        <v>1261</v>
      </c>
      <c r="C2" s="336" t="s">
        <v>720</v>
      </c>
      <c r="D2" s="333" t="s">
        <v>2135</v>
      </c>
      <c r="E2" s="333" t="s">
        <v>2493</v>
      </c>
      <c r="F2" s="333" t="s">
        <v>1552</v>
      </c>
    </row>
    <row r="3" spans="1:6" s="257" customFormat="1" ht="68.25" customHeight="1">
      <c r="A3" s="331">
        <f>A2+1</f>
        <v>1</v>
      </c>
      <c r="B3" s="333" t="s">
        <v>1404</v>
      </c>
      <c r="C3" s="331"/>
      <c r="D3" s="332" t="s">
        <v>281</v>
      </c>
      <c r="E3" s="332" t="s">
        <v>1405</v>
      </c>
      <c r="F3" s="337">
        <v>441712.25</v>
      </c>
    </row>
    <row r="4" spans="1:6" s="47" customFormat="1" ht="63.75" customHeight="1">
      <c r="A4" s="91">
        <v>2</v>
      </c>
      <c r="B4" s="339" t="s">
        <v>275</v>
      </c>
      <c r="C4" s="91" t="s">
        <v>724</v>
      </c>
      <c r="D4" s="334" t="s">
        <v>282</v>
      </c>
      <c r="E4" s="335" t="s">
        <v>276</v>
      </c>
      <c r="F4" s="338">
        <v>406000</v>
      </c>
    </row>
    <row r="5" spans="1:6" s="47" customFormat="1" ht="24" customHeight="1">
      <c r="A5" s="91">
        <f>A4+1</f>
        <v>3</v>
      </c>
      <c r="B5" s="339" t="s">
        <v>277</v>
      </c>
      <c r="C5" s="91" t="s">
        <v>726</v>
      </c>
      <c r="D5" s="334" t="s">
        <v>635</v>
      </c>
      <c r="E5" s="335" t="s">
        <v>2810</v>
      </c>
      <c r="F5" s="338">
        <v>547400</v>
      </c>
    </row>
    <row r="6" spans="1:6" s="47" customFormat="1" ht="84.75" customHeight="1">
      <c r="A6" s="91">
        <v>4</v>
      </c>
      <c r="B6" s="339" t="s">
        <v>278</v>
      </c>
      <c r="C6" s="91" t="s">
        <v>724</v>
      </c>
      <c r="D6" s="334" t="s">
        <v>636</v>
      </c>
      <c r="E6" s="335" t="s">
        <v>279</v>
      </c>
      <c r="F6" s="338">
        <v>108500</v>
      </c>
    </row>
    <row r="7" spans="1:6" s="47" customFormat="1" ht="50.25" customHeight="1">
      <c r="A7" s="91">
        <v>5</v>
      </c>
      <c r="B7" s="339" t="s">
        <v>280</v>
      </c>
      <c r="C7" s="91" t="s">
        <v>724</v>
      </c>
      <c r="D7" s="334" t="s">
        <v>283</v>
      </c>
      <c r="E7" s="335" t="s">
        <v>3116</v>
      </c>
      <c r="F7" s="338">
        <v>140000</v>
      </c>
    </row>
    <row r="8" spans="1:6" s="47" customFormat="1" ht="40.5" customHeight="1">
      <c r="A8" s="91">
        <v>6</v>
      </c>
      <c r="B8" s="339" t="s">
        <v>3117</v>
      </c>
      <c r="C8" s="91" t="s">
        <v>725</v>
      </c>
      <c r="D8" s="334" t="s">
        <v>637</v>
      </c>
      <c r="E8" s="335" t="s">
        <v>3118</v>
      </c>
      <c r="F8" s="338">
        <v>26950</v>
      </c>
    </row>
    <row r="9" spans="1:6" s="47" customFormat="1" ht="60">
      <c r="A9" s="91">
        <v>7</v>
      </c>
      <c r="B9" s="339" t="s">
        <v>3119</v>
      </c>
      <c r="C9" s="91" t="s">
        <v>726</v>
      </c>
      <c r="D9" s="334" t="s">
        <v>284</v>
      </c>
      <c r="E9" s="335" t="s">
        <v>3120</v>
      </c>
      <c r="F9" s="338">
        <v>43400</v>
      </c>
    </row>
    <row r="10" spans="1:6" s="47" customFormat="1" ht="36">
      <c r="A10" s="91">
        <v>8</v>
      </c>
      <c r="B10" s="339" t="s">
        <v>3121</v>
      </c>
      <c r="C10" s="91" t="s">
        <v>721</v>
      </c>
      <c r="D10" s="334" t="s">
        <v>285</v>
      </c>
      <c r="E10" s="335" t="s">
        <v>3122</v>
      </c>
      <c r="F10" s="338">
        <v>45500</v>
      </c>
    </row>
    <row r="11" spans="1:6" s="47" customFormat="1" ht="24">
      <c r="A11" s="91">
        <v>9</v>
      </c>
      <c r="B11" s="339" t="s">
        <v>3123</v>
      </c>
      <c r="C11" s="91" t="s">
        <v>725</v>
      </c>
      <c r="D11" s="334" t="s">
        <v>286</v>
      </c>
      <c r="E11" s="335" t="s">
        <v>3158</v>
      </c>
      <c r="F11" s="338">
        <v>46490.157</v>
      </c>
    </row>
    <row r="12" spans="1:6" s="47" customFormat="1" ht="49.5" customHeight="1">
      <c r="A12" s="91">
        <v>10</v>
      </c>
      <c r="B12" s="339" t="s">
        <v>3161</v>
      </c>
      <c r="C12" s="91" t="s">
        <v>721</v>
      </c>
      <c r="D12" s="334" t="s">
        <v>638</v>
      </c>
      <c r="E12" s="335" t="s">
        <v>3162</v>
      </c>
      <c r="F12" s="338">
        <v>56000</v>
      </c>
    </row>
    <row r="13" spans="1:6" s="47" customFormat="1" ht="39.75" customHeight="1">
      <c r="A13" s="91">
        <v>11</v>
      </c>
      <c r="B13" s="339" t="s">
        <v>3163</v>
      </c>
      <c r="C13" s="91" t="s">
        <v>726</v>
      </c>
      <c r="D13" s="334" t="s">
        <v>287</v>
      </c>
      <c r="E13" s="335" t="s">
        <v>347</v>
      </c>
      <c r="F13" s="338">
        <v>57400</v>
      </c>
    </row>
    <row r="14" spans="1:6" s="47" customFormat="1" ht="39.75" customHeight="1">
      <c r="A14" s="91">
        <v>12</v>
      </c>
      <c r="B14" s="339" t="s">
        <v>348</v>
      </c>
      <c r="C14" s="91" t="s">
        <v>725</v>
      </c>
      <c r="D14" s="334" t="s">
        <v>288</v>
      </c>
      <c r="E14" s="335" t="s">
        <v>349</v>
      </c>
      <c r="F14" s="338">
        <v>60900</v>
      </c>
    </row>
    <row r="15" spans="1:6" s="47" customFormat="1" ht="42" customHeight="1">
      <c r="A15" s="91">
        <v>13</v>
      </c>
      <c r="B15" s="339" t="s">
        <v>350</v>
      </c>
      <c r="C15" s="91" t="s">
        <v>723</v>
      </c>
      <c r="D15" s="334" t="s">
        <v>289</v>
      </c>
      <c r="E15" s="335" t="s">
        <v>351</v>
      </c>
      <c r="F15" s="338">
        <v>63350</v>
      </c>
    </row>
    <row r="16" spans="1:6" s="47" customFormat="1" ht="50.25" customHeight="1">
      <c r="A16" s="91">
        <v>14</v>
      </c>
      <c r="B16" s="339" t="s">
        <v>352</v>
      </c>
      <c r="C16" s="91" t="s">
        <v>722</v>
      </c>
      <c r="D16" s="334" t="s">
        <v>290</v>
      </c>
      <c r="E16" s="335" t="s">
        <v>353</v>
      </c>
      <c r="F16" s="338">
        <v>63621.348</v>
      </c>
    </row>
    <row r="17" spans="1:6" s="47" customFormat="1" ht="111.75" customHeight="1">
      <c r="A17" s="91">
        <v>15</v>
      </c>
      <c r="B17" s="339" t="s">
        <v>354</v>
      </c>
      <c r="C17" s="91" t="s">
        <v>721</v>
      </c>
      <c r="D17" s="334" t="s">
        <v>291</v>
      </c>
      <c r="E17" s="335" t="s">
        <v>3189</v>
      </c>
      <c r="F17" s="338">
        <v>66150</v>
      </c>
    </row>
    <row r="18" spans="1:6" s="47" customFormat="1" ht="24">
      <c r="A18" s="91">
        <v>16</v>
      </c>
      <c r="B18" s="339" t="s">
        <v>3190</v>
      </c>
      <c r="C18" s="91" t="s">
        <v>726</v>
      </c>
      <c r="D18" s="334" t="s">
        <v>292</v>
      </c>
      <c r="E18" s="335" t="s">
        <v>3191</v>
      </c>
      <c r="F18" s="338">
        <v>68600</v>
      </c>
    </row>
    <row r="19" spans="1:6" s="47" customFormat="1" ht="24">
      <c r="A19" s="91">
        <v>17</v>
      </c>
      <c r="B19" s="339" t="s">
        <v>3192</v>
      </c>
      <c r="C19" s="91" t="s">
        <v>726</v>
      </c>
      <c r="D19" s="334" t="s">
        <v>292</v>
      </c>
      <c r="E19" s="335" t="s">
        <v>3193</v>
      </c>
      <c r="F19" s="338">
        <v>69650</v>
      </c>
    </row>
    <row r="20" spans="1:6" s="47" customFormat="1" ht="36">
      <c r="A20" s="91">
        <v>18</v>
      </c>
      <c r="B20" s="339" t="s">
        <v>3194</v>
      </c>
      <c r="C20" s="91" t="s">
        <v>721</v>
      </c>
      <c r="D20" s="334" t="s">
        <v>293</v>
      </c>
      <c r="E20" s="335" t="s">
        <v>3195</v>
      </c>
      <c r="F20" s="338">
        <v>75250</v>
      </c>
    </row>
    <row r="21" spans="1:6" s="47" customFormat="1" ht="33.75" customHeight="1">
      <c r="A21" s="91">
        <v>19</v>
      </c>
      <c r="B21" s="339" t="s">
        <v>3196</v>
      </c>
      <c r="C21" s="91" t="s">
        <v>723</v>
      </c>
      <c r="D21" s="334" t="s">
        <v>294</v>
      </c>
      <c r="E21" s="335" t="s">
        <v>1647</v>
      </c>
      <c r="F21" s="338">
        <v>77903.427</v>
      </c>
    </row>
    <row r="22" spans="1:6" s="47" customFormat="1" ht="46.5" customHeight="1">
      <c r="A22" s="91">
        <v>20</v>
      </c>
      <c r="B22" s="339" t="s">
        <v>3197</v>
      </c>
      <c r="C22" s="91" t="s">
        <v>724</v>
      </c>
      <c r="D22" s="334" t="s">
        <v>295</v>
      </c>
      <c r="E22" s="335" t="s">
        <v>3198</v>
      </c>
      <c r="F22" s="338">
        <v>79800</v>
      </c>
    </row>
    <row r="23" spans="1:6" s="47" customFormat="1" ht="23.25" customHeight="1">
      <c r="A23" s="91">
        <v>21</v>
      </c>
      <c r="B23" s="339" t="s">
        <v>3199</v>
      </c>
      <c r="C23" s="91" t="s">
        <v>723</v>
      </c>
      <c r="D23" s="334" t="s">
        <v>296</v>
      </c>
      <c r="E23" s="335" t="s">
        <v>3200</v>
      </c>
      <c r="F23" s="338">
        <v>83313.244</v>
      </c>
    </row>
    <row r="24" spans="1:6" s="47" customFormat="1" ht="49.5" customHeight="1">
      <c r="A24" s="91">
        <v>22</v>
      </c>
      <c r="B24" s="339" t="s">
        <v>3201</v>
      </c>
      <c r="C24" s="91" t="s">
        <v>723</v>
      </c>
      <c r="D24" s="334" t="s">
        <v>297</v>
      </c>
      <c r="E24" s="335" t="s">
        <v>3202</v>
      </c>
      <c r="F24" s="338">
        <v>91000</v>
      </c>
    </row>
    <row r="25" spans="1:6" s="47" customFormat="1" ht="24">
      <c r="A25" s="91">
        <v>23</v>
      </c>
      <c r="B25" s="339" t="s">
        <v>3203</v>
      </c>
      <c r="C25" s="91" t="s">
        <v>725</v>
      </c>
      <c r="D25" s="334" t="s">
        <v>298</v>
      </c>
      <c r="E25" s="335" t="s">
        <v>2238</v>
      </c>
      <c r="F25" s="338">
        <v>94500</v>
      </c>
    </row>
    <row r="26" spans="1:6" s="47" customFormat="1" ht="24">
      <c r="A26" s="91">
        <v>24</v>
      </c>
      <c r="B26" s="339" t="s">
        <v>413</v>
      </c>
      <c r="C26" s="91" t="s">
        <v>725</v>
      </c>
      <c r="D26" s="334" t="s">
        <v>639</v>
      </c>
      <c r="E26" s="335" t="s">
        <v>414</v>
      </c>
      <c r="F26" s="338">
        <v>98000</v>
      </c>
    </row>
    <row r="27" spans="1:6" s="47" customFormat="1" ht="54" customHeight="1">
      <c r="A27" s="91">
        <v>25</v>
      </c>
      <c r="B27" s="339" t="s">
        <v>415</v>
      </c>
      <c r="C27" s="91" t="s">
        <v>721</v>
      </c>
      <c r="D27" s="334" t="s">
        <v>299</v>
      </c>
      <c r="E27" s="335" t="s">
        <v>1648</v>
      </c>
      <c r="F27" s="338">
        <v>98000</v>
      </c>
    </row>
    <row r="28" spans="1:6" s="47" customFormat="1" ht="37.5" customHeight="1">
      <c r="A28" s="91">
        <v>26</v>
      </c>
      <c r="B28" s="339" t="s">
        <v>1649</v>
      </c>
      <c r="C28" s="91" t="s">
        <v>723</v>
      </c>
      <c r="D28" s="334" t="s">
        <v>300</v>
      </c>
      <c r="E28" s="335" t="s">
        <v>1650</v>
      </c>
      <c r="F28" s="338">
        <v>98000</v>
      </c>
    </row>
    <row r="29" spans="1:6" s="47" customFormat="1" ht="88.5" customHeight="1">
      <c r="A29" s="91">
        <v>27</v>
      </c>
      <c r="B29" s="339" t="s">
        <v>1651</v>
      </c>
      <c r="C29" s="91" t="s">
        <v>724</v>
      </c>
      <c r="D29" s="334" t="s">
        <v>301</v>
      </c>
      <c r="E29" s="335" t="s">
        <v>1652</v>
      </c>
      <c r="F29" s="338">
        <v>112000</v>
      </c>
    </row>
    <row r="30" spans="1:6" s="47" customFormat="1" ht="57.75" customHeight="1">
      <c r="A30" s="91">
        <v>28</v>
      </c>
      <c r="B30" s="339" t="s">
        <v>1653</v>
      </c>
      <c r="C30" s="91" t="s">
        <v>725</v>
      </c>
      <c r="D30" s="334" t="s">
        <v>283</v>
      </c>
      <c r="E30" s="335" t="s">
        <v>59</v>
      </c>
      <c r="F30" s="338">
        <v>112000</v>
      </c>
    </row>
    <row r="31" spans="1:6" s="47" customFormat="1" ht="98.25" customHeight="1">
      <c r="A31" s="91">
        <v>29</v>
      </c>
      <c r="B31" s="339" t="s">
        <v>60</v>
      </c>
      <c r="C31" s="91" t="s">
        <v>723</v>
      </c>
      <c r="D31" s="334" t="s">
        <v>302</v>
      </c>
      <c r="E31" s="335" t="s">
        <v>61</v>
      </c>
      <c r="F31" s="338">
        <v>116900</v>
      </c>
    </row>
    <row r="32" spans="1:6" s="47" customFormat="1" ht="24">
      <c r="A32" s="91">
        <v>30</v>
      </c>
      <c r="B32" s="339" t="s">
        <v>62</v>
      </c>
      <c r="C32" s="91" t="s">
        <v>723</v>
      </c>
      <c r="D32" s="334" t="s">
        <v>303</v>
      </c>
      <c r="E32" s="335" t="s">
        <v>63</v>
      </c>
      <c r="F32" s="338">
        <v>147000</v>
      </c>
    </row>
    <row r="33" spans="1:6" s="47" customFormat="1" ht="24">
      <c r="A33" s="91">
        <v>31</v>
      </c>
      <c r="B33" s="339" t="s">
        <v>64</v>
      </c>
      <c r="C33" s="91" t="s">
        <v>727</v>
      </c>
      <c r="D33" s="334" t="s">
        <v>304</v>
      </c>
      <c r="E33" s="335" t="s">
        <v>65</v>
      </c>
      <c r="F33" s="338">
        <v>171500</v>
      </c>
    </row>
    <row r="34" spans="1:6" s="47" customFormat="1" ht="48">
      <c r="A34" s="91">
        <v>32</v>
      </c>
      <c r="B34" s="339" t="s">
        <v>66</v>
      </c>
      <c r="C34" s="91" t="s">
        <v>725</v>
      </c>
      <c r="D34" s="334" t="s">
        <v>305</v>
      </c>
      <c r="E34" s="335" t="s">
        <v>67</v>
      </c>
      <c r="F34" s="338">
        <v>175000</v>
      </c>
    </row>
    <row r="35" spans="1:6" s="47" customFormat="1" ht="111" customHeight="1">
      <c r="A35" s="91">
        <v>33</v>
      </c>
      <c r="B35" s="339" t="s">
        <v>68</v>
      </c>
      <c r="C35" s="91" t="s">
        <v>721</v>
      </c>
      <c r="D35" s="334" t="s">
        <v>306</v>
      </c>
      <c r="E35" s="335" t="s">
        <v>69</v>
      </c>
      <c r="F35" s="338">
        <v>175000</v>
      </c>
    </row>
    <row r="36" spans="1:6" s="47" customFormat="1" ht="60">
      <c r="A36" s="91">
        <v>34</v>
      </c>
      <c r="B36" s="339" t="s">
        <v>70</v>
      </c>
      <c r="C36" s="91" t="s">
        <v>725</v>
      </c>
      <c r="D36" s="334" t="s">
        <v>2460</v>
      </c>
      <c r="E36" s="335" t="s">
        <v>71</v>
      </c>
      <c r="F36" s="338">
        <v>182000</v>
      </c>
    </row>
    <row r="37" spans="1:6" s="47" customFormat="1" ht="48">
      <c r="A37" s="91">
        <v>35</v>
      </c>
      <c r="B37" s="339" t="s">
        <v>72</v>
      </c>
      <c r="C37" s="91" t="s">
        <v>727</v>
      </c>
      <c r="D37" s="334" t="s">
        <v>307</v>
      </c>
      <c r="E37" s="335" t="s">
        <v>73</v>
      </c>
      <c r="F37" s="338">
        <v>189488.985</v>
      </c>
    </row>
    <row r="38" spans="1:6" s="47" customFormat="1" ht="24">
      <c r="A38" s="91">
        <v>36</v>
      </c>
      <c r="B38" s="339" t="s">
        <v>74</v>
      </c>
      <c r="C38" s="91" t="s">
        <v>722</v>
      </c>
      <c r="D38" s="334" t="s">
        <v>308</v>
      </c>
      <c r="E38" s="335" t="s">
        <v>75</v>
      </c>
      <c r="F38" s="338">
        <v>210000</v>
      </c>
    </row>
    <row r="39" spans="1:6" s="47" customFormat="1" ht="24">
      <c r="A39" s="91">
        <v>37</v>
      </c>
      <c r="B39" s="339" t="s">
        <v>2989</v>
      </c>
      <c r="C39" s="91" t="s">
        <v>727</v>
      </c>
      <c r="D39" s="334" t="s">
        <v>309</v>
      </c>
      <c r="E39" s="335" t="s">
        <v>2990</v>
      </c>
      <c r="F39" s="338">
        <v>238000</v>
      </c>
    </row>
    <row r="40" spans="1:6" s="47" customFormat="1" ht="94.5" customHeight="1">
      <c r="A40" s="91">
        <v>38</v>
      </c>
      <c r="B40" s="339" t="s">
        <v>2991</v>
      </c>
      <c r="C40" s="91" t="s">
        <v>727</v>
      </c>
      <c r="D40" s="334" t="s">
        <v>292</v>
      </c>
      <c r="E40" s="335" t="s">
        <v>2992</v>
      </c>
      <c r="F40" s="338">
        <v>245000</v>
      </c>
    </row>
    <row r="41" spans="1:6" s="47" customFormat="1" ht="48">
      <c r="A41" s="91">
        <v>39</v>
      </c>
      <c r="B41" s="339" t="s">
        <v>2993</v>
      </c>
      <c r="C41" s="91" t="s">
        <v>725</v>
      </c>
      <c r="D41" s="334" t="s">
        <v>310</v>
      </c>
      <c r="E41" s="335" t="s">
        <v>2994</v>
      </c>
      <c r="F41" s="338">
        <v>255500</v>
      </c>
    </row>
    <row r="42" spans="1:6" s="47" customFormat="1" ht="36">
      <c r="A42" s="91">
        <v>40</v>
      </c>
      <c r="B42" s="339" t="s">
        <v>2995</v>
      </c>
      <c r="C42" s="91" t="s">
        <v>723</v>
      </c>
      <c r="D42" s="334" t="s">
        <v>311</v>
      </c>
      <c r="E42" s="335" t="s">
        <v>2184</v>
      </c>
      <c r="F42" s="338">
        <v>301000</v>
      </c>
    </row>
    <row r="43" spans="1:6" s="47" customFormat="1" ht="63" customHeight="1">
      <c r="A43" s="91">
        <v>41</v>
      </c>
      <c r="B43" s="339" t="s">
        <v>2185</v>
      </c>
      <c r="C43" s="91" t="s">
        <v>726</v>
      </c>
      <c r="D43" s="334" t="s">
        <v>312</v>
      </c>
      <c r="E43" s="335" t="s">
        <v>2186</v>
      </c>
      <c r="F43" s="338">
        <v>359671.137</v>
      </c>
    </row>
    <row r="44" spans="1:6" s="47" customFormat="1" ht="42.75" customHeight="1">
      <c r="A44" s="91">
        <v>42</v>
      </c>
      <c r="B44" s="339" t="s">
        <v>2187</v>
      </c>
      <c r="C44" s="91" t="s">
        <v>721</v>
      </c>
      <c r="D44" s="334" t="s">
        <v>313</v>
      </c>
      <c r="E44" s="335" t="s">
        <v>2188</v>
      </c>
      <c r="F44" s="338">
        <v>367500</v>
      </c>
    </row>
    <row r="45" spans="1:6" s="92" customFormat="1" ht="72.75" customHeight="1">
      <c r="A45" s="91">
        <v>43</v>
      </c>
      <c r="B45" s="339" t="s">
        <v>3159</v>
      </c>
      <c r="C45" s="91" t="s">
        <v>723</v>
      </c>
      <c r="D45" s="334" t="s">
        <v>314</v>
      </c>
      <c r="E45" s="335" t="s">
        <v>3160</v>
      </c>
      <c r="F45" s="338">
        <v>490000</v>
      </c>
    </row>
    <row r="46" spans="1:6" s="47" customFormat="1" ht="48">
      <c r="A46" s="91">
        <v>44</v>
      </c>
      <c r="B46" s="339" t="s">
        <v>2189</v>
      </c>
      <c r="C46" s="91" t="s">
        <v>726</v>
      </c>
      <c r="D46" s="334" t="s">
        <v>640</v>
      </c>
      <c r="E46" s="335" t="s">
        <v>2190</v>
      </c>
      <c r="F46" s="338">
        <v>829500</v>
      </c>
    </row>
    <row r="47" spans="1:6" s="47" customFormat="1" ht="84">
      <c r="A47" s="91">
        <v>45</v>
      </c>
      <c r="B47" s="339" t="s">
        <v>2191</v>
      </c>
      <c r="C47" s="91" t="s">
        <v>723</v>
      </c>
      <c r="D47" s="334" t="s">
        <v>304</v>
      </c>
      <c r="E47" s="335" t="s">
        <v>2192</v>
      </c>
      <c r="F47" s="338">
        <v>1053049.753</v>
      </c>
    </row>
    <row r="48" spans="1:6" s="92" customFormat="1" ht="24">
      <c r="A48" s="91">
        <v>46</v>
      </c>
      <c r="B48" s="339" t="s">
        <v>2193</v>
      </c>
      <c r="C48" s="91" t="s">
        <v>721</v>
      </c>
      <c r="D48" s="334" t="s">
        <v>315</v>
      </c>
      <c r="E48" s="335" t="s">
        <v>2194</v>
      </c>
      <c r="F48" s="338">
        <v>95200</v>
      </c>
    </row>
    <row r="49" spans="1:6" s="47" customFormat="1" ht="24">
      <c r="A49" s="91">
        <v>47</v>
      </c>
      <c r="B49" s="339" t="s">
        <v>2195</v>
      </c>
      <c r="C49" s="91" t="s">
        <v>726</v>
      </c>
      <c r="D49" s="334" t="s">
        <v>316</v>
      </c>
      <c r="E49" s="335" t="s">
        <v>2196</v>
      </c>
      <c r="F49" s="338">
        <v>160769.105</v>
      </c>
    </row>
    <row r="50" spans="1:6" s="47" customFormat="1" ht="24">
      <c r="A50" s="91">
        <v>48</v>
      </c>
      <c r="B50" s="339" t="s">
        <v>74</v>
      </c>
      <c r="C50" s="91" t="s">
        <v>722</v>
      </c>
      <c r="D50" s="334" t="s">
        <v>317</v>
      </c>
      <c r="E50" s="335" t="s">
        <v>1702</v>
      </c>
      <c r="F50" s="338">
        <v>350000</v>
      </c>
    </row>
    <row r="51" spans="1:6" s="47" customFormat="1" ht="59.25" customHeight="1">
      <c r="A51" s="91">
        <v>49</v>
      </c>
      <c r="B51" s="339" t="s">
        <v>1703</v>
      </c>
      <c r="C51" s="91" t="s">
        <v>722</v>
      </c>
      <c r="D51" s="334" t="s">
        <v>318</v>
      </c>
      <c r="E51" s="335" t="s">
        <v>1704</v>
      </c>
      <c r="F51" s="338">
        <v>59864</v>
      </c>
    </row>
    <row r="52" spans="1:6" s="47" customFormat="1" ht="59.25" customHeight="1">
      <c r="A52" s="91">
        <v>50</v>
      </c>
      <c r="B52" s="339" t="s">
        <v>1705</v>
      </c>
      <c r="C52" s="91" t="s">
        <v>724</v>
      </c>
      <c r="D52" s="334" t="s">
        <v>319</v>
      </c>
      <c r="E52" s="335" t="s">
        <v>2224</v>
      </c>
      <c r="F52" s="338">
        <v>202300</v>
      </c>
    </row>
    <row r="53" spans="1:6" s="47" customFormat="1" ht="24">
      <c r="A53" s="91">
        <v>51</v>
      </c>
      <c r="B53" s="339" t="s">
        <v>2225</v>
      </c>
      <c r="C53" s="91" t="s">
        <v>722</v>
      </c>
      <c r="D53" s="334" t="s">
        <v>320</v>
      </c>
      <c r="E53" s="335" t="s">
        <v>2226</v>
      </c>
      <c r="F53" s="338">
        <v>51619.064</v>
      </c>
    </row>
    <row r="54" spans="1:6" s="47" customFormat="1" ht="51.75" customHeight="1">
      <c r="A54" s="91">
        <v>52</v>
      </c>
      <c r="B54" s="339" t="s">
        <v>2227</v>
      </c>
      <c r="C54" s="91" t="s">
        <v>721</v>
      </c>
      <c r="D54" s="334" t="s">
        <v>321</v>
      </c>
      <c r="E54" s="335" t="s">
        <v>2228</v>
      </c>
      <c r="F54" s="338">
        <v>301000</v>
      </c>
    </row>
    <row r="55" spans="1:6" s="47" customFormat="1" ht="46.5" customHeight="1">
      <c r="A55" s="91">
        <v>53</v>
      </c>
      <c r="B55" s="339" t="s">
        <v>2229</v>
      </c>
      <c r="C55" s="91" t="s">
        <v>726</v>
      </c>
      <c r="D55" s="334" t="s">
        <v>322</v>
      </c>
      <c r="E55" s="335" t="s">
        <v>2230</v>
      </c>
      <c r="F55" s="338">
        <v>77000</v>
      </c>
    </row>
    <row r="56" spans="1:6" s="47" customFormat="1" ht="56.25" customHeight="1">
      <c r="A56" s="91">
        <v>54</v>
      </c>
      <c r="B56" s="339" t="s">
        <v>1705</v>
      </c>
      <c r="C56" s="91" t="s">
        <v>724</v>
      </c>
      <c r="D56" s="334" t="s">
        <v>2460</v>
      </c>
      <c r="E56" s="335" t="s">
        <v>2231</v>
      </c>
      <c r="F56" s="338">
        <v>126000</v>
      </c>
    </row>
    <row r="57" spans="1:6" s="47" customFormat="1" ht="44.25" customHeight="1">
      <c r="A57" s="91">
        <v>55</v>
      </c>
      <c r="B57" s="339" t="s">
        <v>2232</v>
      </c>
      <c r="C57" s="91" t="s">
        <v>725</v>
      </c>
      <c r="D57" s="334" t="s">
        <v>323</v>
      </c>
      <c r="E57" s="335" t="s">
        <v>2233</v>
      </c>
      <c r="F57" s="338">
        <v>94500</v>
      </c>
    </row>
    <row r="58" spans="1:6" s="47" customFormat="1" ht="45" customHeight="1">
      <c r="A58" s="91">
        <v>56</v>
      </c>
      <c r="B58" s="339" t="s">
        <v>2234</v>
      </c>
      <c r="C58" s="91" t="s">
        <v>723</v>
      </c>
      <c r="D58" s="334" t="s">
        <v>324</v>
      </c>
      <c r="E58" s="335" t="s">
        <v>2235</v>
      </c>
      <c r="F58" s="338">
        <v>135100</v>
      </c>
    </row>
    <row r="59" spans="1:6" s="47" customFormat="1" ht="68.25" customHeight="1">
      <c r="A59" s="91">
        <v>57</v>
      </c>
      <c r="B59" s="339" t="s">
        <v>2236</v>
      </c>
      <c r="C59" s="91" t="s">
        <v>723</v>
      </c>
      <c r="D59" s="334" t="s">
        <v>325</v>
      </c>
      <c r="E59" s="335" t="s">
        <v>2432</v>
      </c>
      <c r="F59" s="338">
        <v>7637.819</v>
      </c>
    </row>
    <row r="60" spans="1:6" s="47" customFormat="1" ht="52.5" customHeight="1">
      <c r="A60" s="91">
        <v>58</v>
      </c>
      <c r="B60" s="339" t="s">
        <v>2433</v>
      </c>
      <c r="C60" s="91" t="s">
        <v>726</v>
      </c>
      <c r="D60" s="334" t="s">
        <v>326</v>
      </c>
      <c r="E60" s="335" t="s">
        <v>2709</v>
      </c>
      <c r="F60" s="338">
        <v>14000</v>
      </c>
    </row>
    <row r="61" spans="1:6" s="47" customFormat="1" ht="47.25" customHeight="1">
      <c r="A61" s="91">
        <v>59</v>
      </c>
      <c r="B61" s="339" t="s">
        <v>2710</v>
      </c>
      <c r="C61" s="91" t="s">
        <v>726</v>
      </c>
      <c r="D61" s="334" t="s">
        <v>327</v>
      </c>
      <c r="E61" s="335" t="s">
        <v>1522</v>
      </c>
      <c r="F61" s="338">
        <v>37436</v>
      </c>
    </row>
    <row r="62" spans="1:6" s="47" customFormat="1" ht="59.25" customHeight="1">
      <c r="A62" s="91">
        <v>60</v>
      </c>
      <c r="B62" s="339" t="s">
        <v>1523</v>
      </c>
      <c r="C62" s="91" t="s">
        <v>726</v>
      </c>
      <c r="D62" s="334" t="s">
        <v>2460</v>
      </c>
      <c r="E62" s="335" t="s">
        <v>1524</v>
      </c>
      <c r="F62" s="338">
        <v>126000</v>
      </c>
    </row>
    <row r="63" spans="1:6" s="47" customFormat="1" ht="20.25" customHeight="1">
      <c r="A63" s="91">
        <v>61</v>
      </c>
      <c r="B63" s="339" t="s">
        <v>1525</v>
      </c>
      <c r="C63" s="91" t="s">
        <v>725</v>
      </c>
      <c r="D63" s="334" t="s">
        <v>328</v>
      </c>
      <c r="E63" s="335" t="s">
        <v>1526</v>
      </c>
      <c r="F63" s="338">
        <v>144503.352</v>
      </c>
    </row>
    <row r="64" spans="1:6" s="47" customFormat="1" ht="27.75" customHeight="1">
      <c r="A64" s="91">
        <v>62</v>
      </c>
      <c r="B64" s="339" t="s">
        <v>1527</v>
      </c>
      <c r="C64" s="91" t="s">
        <v>723</v>
      </c>
      <c r="D64" s="334" t="s">
        <v>329</v>
      </c>
      <c r="E64" s="335" t="s">
        <v>1528</v>
      </c>
      <c r="F64" s="338">
        <v>525000</v>
      </c>
    </row>
    <row r="65" spans="1:6" s="47" customFormat="1" ht="24">
      <c r="A65" s="91">
        <v>63</v>
      </c>
      <c r="B65" s="339" t="s">
        <v>1529</v>
      </c>
      <c r="C65" s="91" t="s">
        <v>723</v>
      </c>
      <c r="D65" s="334" t="s">
        <v>330</v>
      </c>
      <c r="E65" s="335" t="s">
        <v>1530</v>
      </c>
      <c r="F65" s="338">
        <v>36400</v>
      </c>
    </row>
    <row r="66" spans="1:6" s="47" customFormat="1" ht="54.75" customHeight="1">
      <c r="A66" s="91">
        <v>64</v>
      </c>
      <c r="B66" s="339" t="s">
        <v>60</v>
      </c>
      <c r="C66" s="91" t="s">
        <v>723</v>
      </c>
      <c r="D66" s="334" t="s">
        <v>331</v>
      </c>
      <c r="E66" s="335" t="s">
        <v>1560</v>
      </c>
      <c r="F66" s="338">
        <v>126000</v>
      </c>
    </row>
    <row r="67" spans="1:6" s="47" customFormat="1" ht="75" customHeight="1">
      <c r="A67" s="91">
        <v>65</v>
      </c>
      <c r="B67" s="339" t="s">
        <v>3197</v>
      </c>
      <c r="C67" s="91" t="s">
        <v>724</v>
      </c>
      <c r="D67" s="334" t="s">
        <v>332</v>
      </c>
      <c r="E67" s="335" t="s">
        <v>1561</v>
      </c>
      <c r="F67" s="338">
        <v>162750</v>
      </c>
    </row>
    <row r="68" spans="1:6" s="47" customFormat="1" ht="50.25" customHeight="1">
      <c r="A68" s="91">
        <v>66</v>
      </c>
      <c r="B68" s="339" t="s">
        <v>2989</v>
      </c>
      <c r="C68" s="91" t="s">
        <v>727</v>
      </c>
      <c r="D68" s="334" t="s">
        <v>333</v>
      </c>
      <c r="E68" s="335" t="s">
        <v>1562</v>
      </c>
      <c r="F68" s="338">
        <v>273000</v>
      </c>
    </row>
    <row r="69" spans="1:6" s="47" customFormat="1" ht="49.5" customHeight="1">
      <c r="A69" s="91">
        <v>67</v>
      </c>
      <c r="B69" s="339" t="s">
        <v>2193</v>
      </c>
      <c r="C69" s="91" t="s">
        <v>721</v>
      </c>
      <c r="D69" s="334" t="s">
        <v>334</v>
      </c>
      <c r="E69" s="335" t="s">
        <v>1563</v>
      </c>
      <c r="F69" s="338">
        <v>46620</v>
      </c>
    </row>
    <row r="70" spans="1:6" s="47" customFormat="1" ht="36">
      <c r="A70" s="91">
        <v>68</v>
      </c>
      <c r="B70" s="339" t="s">
        <v>1705</v>
      </c>
      <c r="C70" s="91" t="s">
        <v>724</v>
      </c>
      <c r="D70" s="334" t="s">
        <v>2460</v>
      </c>
      <c r="E70" s="335" t="s">
        <v>1564</v>
      </c>
      <c r="F70" s="338">
        <v>150500</v>
      </c>
    </row>
    <row r="71" spans="1:6" s="47" customFormat="1" ht="24">
      <c r="A71" s="91">
        <v>69</v>
      </c>
      <c r="B71" s="339" t="s">
        <v>2234</v>
      </c>
      <c r="C71" s="91" t="s">
        <v>723</v>
      </c>
      <c r="D71" s="334" t="s">
        <v>335</v>
      </c>
      <c r="E71" s="335" t="s">
        <v>2235</v>
      </c>
      <c r="F71" s="338">
        <v>357000</v>
      </c>
    </row>
    <row r="72" spans="1:6" s="47" customFormat="1" ht="45.75" customHeight="1">
      <c r="A72" s="91">
        <v>70</v>
      </c>
      <c r="B72" s="339" t="s">
        <v>2236</v>
      </c>
      <c r="C72" s="91" t="s">
        <v>723</v>
      </c>
      <c r="D72" s="334" t="s">
        <v>336</v>
      </c>
      <c r="E72" s="335" t="s">
        <v>1565</v>
      </c>
      <c r="F72" s="338">
        <v>11806.557</v>
      </c>
    </row>
    <row r="73" spans="1:6" s="47" customFormat="1" ht="54.75" customHeight="1">
      <c r="A73" s="91">
        <v>71</v>
      </c>
      <c r="B73" s="339" t="s">
        <v>2433</v>
      </c>
      <c r="C73" s="91" t="s">
        <v>726</v>
      </c>
      <c r="D73" s="334" t="s">
        <v>337</v>
      </c>
      <c r="E73" s="335" t="s">
        <v>1566</v>
      </c>
      <c r="F73" s="338">
        <v>27520.143</v>
      </c>
    </row>
    <row r="74" spans="1:6" s="47" customFormat="1" ht="66.75" customHeight="1">
      <c r="A74" s="91">
        <v>72</v>
      </c>
      <c r="B74" s="339" t="s">
        <v>74</v>
      </c>
      <c r="C74" s="91" t="s">
        <v>722</v>
      </c>
      <c r="D74" s="334" t="s">
        <v>338</v>
      </c>
      <c r="E74" s="335" t="s">
        <v>1239</v>
      </c>
      <c r="F74" s="338">
        <v>90745.13</v>
      </c>
    </row>
    <row r="75" spans="1:6" s="47" customFormat="1" ht="24">
      <c r="A75" s="91">
        <v>73</v>
      </c>
      <c r="B75" s="339" t="s">
        <v>1529</v>
      </c>
      <c r="C75" s="91" t="s">
        <v>723</v>
      </c>
      <c r="D75" s="334" t="s">
        <v>339</v>
      </c>
      <c r="E75" s="335" t="s">
        <v>1240</v>
      </c>
      <c r="F75" s="338">
        <v>36400</v>
      </c>
    </row>
    <row r="76" spans="1:6" s="47" customFormat="1" ht="97.5" customHeight="1">
      <c r="A76" s="91">
        <v>74</v>
      </c>
      <c r="B76" s="339" t="s">
        <v>3197</v>
      </c>
      <c r="C76" s="91" t="s">
        <v>724</v>
      </c>
      <c r="D76" s="334" t="s">
        <v>340</v>
      </c>
      <c r="E76" s="335" t="s">
        <v>1561</v>
      </c>
      <c r="F76" s="338">
        <v>177100</v>
      </c>
    </row>
    <row r="77" spans="1:6" s="47" customFormat="1" ht="56.25" customHeight="1">
      <c r="A77" s="91">
        <v>75</v>
      </c>
      <c r="B77" s="339" t="s">
        <v>2193</v>
      </c>
      <c r="C77" s="91" t="s">
        <v>721</v>
      </c>
      <c r="D77" s="334" t="s">
        <v>641</v>
      </c>
      <c r="E77" s="335" t="s">
        <v>1241</v>
      </c>
      <c r="F77" s="338">
        <v>46760</v>
      </c>
    </row>
    <row r="78" spans="1:6" s="47" customFormat="1" ht="45.75" customHeight="1">
      <c r="A78" s="91">
        <v>76</v>
      </c>
      <c r="B78" s="339" t="s">
        <v>1705</v>
      </c>
      <c r="C78" s="91" t="s">
        <v>724</v>
      </c>
      <c r="D78" s="334" t="s">
        <v>2460</v>
      </c>
      <c r="E78" s="335" t="s">
        <v>1242</v>
      </c>
      <c r="F78" s="338">
        <v>231000</v>
      </c>
    </row>
    <row r="79" spans="1:6" s="47" customFormat="1" ht="24">
      <c r="A79" s="91">
        <v>77</v>
      </c>
      <c r="B79" s="339" t="s">
        <v>2234</v>
      </c>
      <c r="C79" s="91" t="s">
        <v>723</v>
      </c>
      <c r="D79" s="334" t="s">
        <v>642</v>
      </c>
      <c r="E79" s="335" t="s">
        <v>1830</v>
      </c>
      <c r="F79" s="338">
        <v>359345.014</v>
      </c>
    </row>
    <row r="80" spans="1:6" s="47" customFormat="1" ht="24">
      <c r="A80" s="91">
        <v>78</v>
      </c>
      <c r="B80" s="339" t="s">
        <v>2236</v>
      </c>
      <c r="C80" s="91" t="s">
        <v>723</v>
      </c>
      <c r="D80" s="334" t="s">
        <v>341</v>
      </c>
      <c r="E80" s="335" t="s">
        <v>1831</v>
      </c>
      <c r="F80" s="338">
        <v>14000</v>
      </c>
    </row>
    <row r="81" spans="1:6" s="47" customFormat="1" ht="56.25" customHeight="1">
      <c r="A81" s="91">
        <v>79</v>
      </c>
      <c r="B81" s="339" t="s">
        <v>2433</v>
      </c>
      <c r="C81" s="91" t="s">
        <v>726</v>
      </c>
      <c r="D81" s="334" t="s">
        <v>342</v>
      </c>
      <c r="E81" s="335" t="s">
        <v>1832</v>
      </c>
      <c r="F81" s="338">
        <v>42727.286</v>
      </c>
    </row>
    <row r="82" spans="1:6" s="47" customFormat="1" ht="45" customHeight="1">
      <c r="A82" s="91">
        <v>80</v>
      </c>
      <c r="B82" s="339" t="s">
        <v>74</v>
      </c>
      <c r="C82" s="91" t="s">
        <v>722</v>
      </c>
      <c r="D82" s="334" t="s">
        <v>343</v>
      </c>
      <c r="E82" s="335" t="s">
        <v>1833</v>
      </c>
      <c r="F82" s="338">
        <v>157500</v>
      </c>
    </row>
    <row r="83" spans="1:6" s="47" customFormat="1" ht="24">
      <c r="A83" s="91">
        <v>81</v>
      </c>
      <c r="B83" s="339" t="s">
        <v>1529</v>
      </c>
      <c r="C83" s="91" t="s">
        <v>723</v>
      </c>
      <c r="D83" s="334" t="s">
        <v>344</v>
      </c>
      <c r="E83" s="335" t="s">
        <v>1834</v>
      </c>
      <c r="F83" s="338">
        <v>49000</v>
      </c>
    </row>
    <row r="84" spans="1:6" s="47" customFormat="1" ht="55.5" customHeight="1">
      <c r="A84" s="91">
        <v>82</v>
      </c>
      <c r="B84" s="339" t="s">
        <v>1705</v>
      </c>
      <c r="C84" s="91" t="s">
        <v>724</v>
      </c>
      <c r="D84" s="334" t="s">
        <v>2460</v>
      </c>
      <c r="E84" s="335" t="s">
        <v>1835</v>
      </c>
      <c r="F84" s="338">
        <v>231000</v>
      </c>
    </row>
    <row r="85" spans="1:6" s="47" customFormat="1" ht="53.25" customHeight="1">
      <c r="A85" s="91">
        <v>83</v>
      </c>
      <c r="B85" s="339" t="s">
        <v>2433</v>
      </c>
      <c r="C85" s="91" t="s">
        <v>726</v>
      </c>
      <c r="D85" s="334" t="s">
        <v>345</v>
      </c>
      <c r="E85" s="335" t="s">
        <v>1836</v>
      </c>
      <c r="F85" s="338">
        <v>56251.699</v>
      </c>
    </row>
    <row r="86" spans="1:6" s="47" customFormat="1" ht="96">
      <c r="A86" s="91">
        <v>84</v>
      </c>
      <c r="B86" s="339" t="s">
        <v>74</v>
      </c>
      <c r="C86" s="91" t="s">
        <v>722</v>
      </c>
      <c r="D86" s="334" t="s">
        <v>346</v>
      </c>
      <c r="E86" s="335" t="s">
        <v>1837</v>
      </c>
      <c r="F86" s="338">
        <v>220500</v>
      </c>
    </row>
    <row r="87" spans="1:6" s="47" customFormat="1" ht="24">
      <c r="A87" s="91">
        <v>85</v>
      </c>
      <c r="B87" s="339" t="s">
        <v>1529</v>
      </c>
      <c r="C87" s="91" t="s">
        <v>723</v>
      </c>
      <c r="D87" s="334" t="s">
        <v>320</v>
      </c>
      <c r="E87" s="335" t="s">
        <v>1838</v>
      </c>
      <c r="F87" s="338">
        <v>63000</v>
      </c>
    </row>
    <row r="88" spans="1:6" s="47" customFormat="1" ht="59.25" customHeight="1">
      <c r="A88" s="91">
        <v>86</v>
      </c>
      <c r="B88" s="339" t="s">
        <v>2433</v>
      </c>
      <c r="C88" s="91" t="s">
        <v>726</v>
      </c>
      <c r="D88" s="334" t="s">
        <v>626</v>
      </c>
      <c r="E88" s="335" t="s">
        <v>1839</v>
      </c>
      <c r="F88" s="338">
        <v>64943.123</v>
      </c>
    </row>
    <row r="89" spans="1:6" s="47" customFormat="1" ht="63" customHeight="1">
      <c r="A89" s="91">
        <v>87</v>
      </c>
      <c r="B89" s="339" t="s">
        <v>74</v>
      </c>
      <c r="C89" s="91" t="s">
        <v>722</v>
      </c>
      <c r="D89" s="334" t="s">
        <v>627</v>
      </c>
      <c r="E89" s="335" t="s">
        <v>1619</v>
      </c>
      <c r="F89" s="338">
        <v>269500</v>
      </c>
    </row>
    <row r="90" spans="1:6" s="47" customFormat="1" ht="45" customHeight="1">
      <c r="A90" s="91">
        <v>88</v>
      </c>
      <c r="B90" s="339" t="s">
        <v>1529</v>
      </c>
      <c r="C90" s="91" t="s">
        <v>723</v>
      </c>
      <c r="D90" s="334" t="s">
        <v>628</v>
      </c>
      <c r="E90" s="335" t="s">
        <v>1620</v>
      </c>
      <c r="F90" s="338">
        <v>63000</v>
      </c>
    </row>
    <row r="91" spans="1:6" s="47" customFormat="1" ht="78.75" customHeight="1">
      <c r="A91" s="91">
        <v>89</v>
      </c>
      <c r="B91" s="339" t="s">
        <v>2433</v>
      </c>
      <c r="C91" s="91" t="s">
        <v>726</v>
      </c>
      <c r="D91" s="334" t="s">
        <v>629</v>
      </c>
      <c r="E91" s="335" t="s">
        <v>1839</v>
      </c>
      <c r="F91" s="338">
        <v>82777.023</v>
      </c>
    </row>
    <row r="92" spans="1:6" s="47" customFormat="1" ht="36">
      <c r="A92" s="91">
        <v>90</v>
      </c>
      <c r="B92" s="339" t="s">
        <v>1529</v>
      </c>
      <c r="C92" s="91" t="s">
        <v>723</v>
      </c>
      <c r="D92" s="334" t="s">
        <v>630</v>
      </c>
      <c r="E92" s="335" t="s">
        <v>1621</v>
      </c>
      <c r="F92" s="338">
        <v>63000</v>
      </c>
    </row>
    <row r="93" spans="1:6" s="47" customFormat="1" ht="24">
      <c r="A93" s="91">
        <v>91</v>
      </c>
      <c r="B93" s="339" t="s">
        <v>2433</v>
      </c>
      <c r="C93" s="91" t="s">
        <v>726</v>
      </c>
      <c r="D93" s="334" t="s">
        <v>631</v>
      </c>
      <c r="E93" s="335" t="s">
        <v>1622</v>
      </c>
      <c r="F93" s="338">
        <v>128332.169</v>
      </c>
    </row>
    <row r="94" spans="1:6" s="47" customFormat="1" ht="20.25" customHeight="1">
      <c r="A94" s="91">
        <v>92</v>
      </c>
      <c r="B94" s="339" t="s">
        <v>1529</v>
      </c>
      <c r="C94" s="91" t="s">
        <v>723</v>
      </c>
      <c r="D94" s="334" t="s">
        <v>643</v>
      </c>
      <c r="E94" s="335" t="s">
        <v>1623</v>
      </c>
      <c r="F94" s="338">
        <v>66500</v>
      </c>
    </row>
    <row r="95" spans="1:6" s="47" customFormat="1" ht="46.5" customHeight="1">
      <c r="A95" s="91">
        <v>93</v>
      </c>
      <c r="B95" s="339" t="s">
        <v>2433</v>
      </c>
      <c r="C95" s="91" t="s">
        <v>726</v>
      </c>
      <c r="D95" s="334" t="s">
        <v>632</v>
      </c>
      <c r="E95" s="335" t="s">
        <v>1839</v>
      </c>
      <c r="F95" s="338">
        <v>128557.562</v>
      </c>
    </row>
    <row r="96" spans="1:6" s="47" customFormat="1" ht="54" customHeight="1">
      <c r="A96" s="91">
        <v>94</v>
      </c>
      <c r="B96" s="339" t="s">
        <v>1529</v>
      </c>
      <c r="C96" s="91" t="s">
        <v>723</v>
      </c>
      <c r="D96" s="334" t="s">
        <v>633</v>
      </c>
      <c r="E96" s="335" t="s">
        <v>1241</v>
      </c>
      <c r="F96" s="338">
        <v>67900</v>
      </c>
    </row>
    <row r="97" spans="1:6" s="47" customFormat="1" ht="63" customHeight="1">
      <c r="A97" s="91">
        <v>95</v>
      </c>
      <c r="B97" s="339" t="s">
        <v>2433</v>
      </c>
      <c r="C97" s="91" t="s">
        <v>726</v>
      </c>
      <c r="D97" s="334" t="s">
        <v>634</v>
      </c>
      <c r="E97" s="335" t="s">
        <v>1624</v>
      </c>
      <c r="F97" s="338">
        <v>630000</v>
      </c>
    </row>
    <row r="98" spans="1:6" s="47" customFormat="1" ht="15" customHeight="1">
      <c r="A98" s="340"/>
      <c r="B98" s="341"/>
      <c r="C98" s="340"/>
      <c r="D98" s="342"/>
      <c r="E98" s="343"/>
      <c r="F98" s="344"/>
    </row>
    <row r="99" spans="5:6" ht="14.25" customHeight="1">
      <c r="E99" s="3" t="s">
        <v>0</v>
      </c>
      <c r="F99" s="345">
        <f>SUM(F3:F97)</f>
        <v>15876865.347000001</v>
      </c>
    </row>
  </sheetData>
  <sheetProtection/>
  <mergeCells count="1">
    <mergeCell ref="A1:F1"/>
  </mergeCells>
  <printOptions/>
  <pageMargins left="0.38" right="0.17" top="0.38" bottom="0.42" header="0.26" footer="0.2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F1">
      <selection activeCell="I6" sqref="I6"/>
    </sheetView>
  </sheetViews>
  <sheetFormatPr defaultColWidth="12.00390625" defaultRowHeight="12.75"/>
  <cols>
    <col min="1" max="1" width="8.421875" style="11" customWidth="1"/>
    <col min="2" max="2" width="16.57421875" style="82" customWidth="1"/>
    <col min="3" max="3" width="10.28125" style="10" customWidth="1"/>
    <col min="4" max="4" width="30.57421875" style="11" customWidth="1"/>
    <col min="5" max="5" width="23.57421875" style="11" customWidth="1"/>
    <col min="6" max="6" width="18.57421875" style="82" customWidth="1"/>
    <col min="7" max="16384" width="12.00390625" style="11" customWidth="1"/>
  </cols>
  <sheetData>
    <row r="1" spans="1:6" s="4" customFormat="1" ht="64.5" customHeight="1">
      <c r="A1" s="430" t="s">
        <v>2</v>
      </c>
      <c r="B1" s="431"/>
      <c r="C1" s="431"/>
      <c r="D1" s="431"/>
      <c r="E1" s="431"/>
      <c r="F1" s="431"/>
    </row>
    <row r="2" spans="1:11" ht="48" customHeight="1">
      <c r="A2" s="3"/>
      <c r="B2" s="13" t="s">
        <v>1261</v>
      </c>
      <c r="C2" s="13" t="s">
        <v>720</v>
      </c>
      <c r="D2" s="14" t="s">
        <v>1262</v>
      </c>
      <c r="E2" s="14" t="s">
        <v>1264</v>
      </c>
      <c r="F2" s="13" t="s">
        <v>1552</v>
      </c>
      <c r="G2" s="5"/>
      <c r="H2" s="5"/>
      <c r="I2" s="5"/>
      <c r="J2" s="5"/>
      <c r="K2" s="15"/>
    </row>
    <row r="3" spans="1:51" s="78" customFormat="1" ht="36">
      <c r="A3" s="93">
        <v>1</v>
      </c>
      <c r="B3" s="54" t="s">
        <v>48</v>
      </c>
      <c r="C3" s="43" t="s">
        <v>2571</v>
      </c>
      <c r="D3" s="44" t="s">
        <v>49</v>
      </c>
      <c r="E3" s="44" t="s">
        <v>3030</v>
      </c>
      <c r="F3" s="83">
        <v>187000</v>
      </c>
      <c r="G3" s="88"/>
      <c r="H3" s="88"/>
      <c r="I3" s="88"/>
      <c r="J3" s="88"/>
      <c r="K3" s="88"/>
      <c r="L3" s="87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</row>
    <row r="4" spans="1:6" ht="36">
      <c r="A4" s="93">
        <f>SUM(A3+1)</f>
        <v>2</v>
      </c>
      <c r="B4" s="145" t="s">
        <v>2025</v>
      </c>
      <c r="C4" s="132" t="s">
        <v>2571</v>
      </c>
      <c r="D4" s="93" t="s">
        <v>2057</v>
      </c>
      <c r="E4" s="44" t="s">
        <v>3030</v>
      </c>
      <c r="F4" s="83">
        <v>230000</v>
      </c>
    </row>
    <row r="5" spans="1:6" ht="36">
      <c r="A5" s="93">
        <f aca="true" t="shared" si="0" ref="A5:A36">SUM(A4+1)</f>
        <v>3</v>
      </c>
      <c r="B5" s="145" t="s">
        <v>2026</v>
      </c>
      <c r="C5" s="132" t="s">
        <v>2571</v>
      </c>
      <c r="D5" s="93" t="s">
        <v>2058</v>
      </c>
      <c r="E5" s="44" t="s">
        <v>3030</v>
      </c>
      <c r="F5" s="83">
        <v>400000</v>
      </c>
    </row>
    <row r="6" spans="1:6" ht="36">
      <c r="A6" s="93">
        <f t="shared" si="0"/>
        <v>4</v>
      </c>
      <c r="B6" s="145" t="s">
        <v>2026</v>
      </c>
      <c r="C6" s="132" t="s">
        <v>2059</v>
      </c>
      <c r="D6" s="93" t="s">
        <v>2060</v>
      </c>
      <c r="E6" s="44" t="s">
        <v>3030</v>
      </c>
      <c r="F6" s="83">
        <v>380000</v>
      </c>
    </row>
    <row r="7" spans="1:6" ht="36">
      <c r="A7" s="93">
        <f t="shared" si="0"/>
        <v>5</v>
      </c>
      <c r="B7" s="145" t="s">
        <v>2061</v>
      </c>
      <c r="C7" s="132" t="s">
        <v>2571</v>
      </c>
      <c r="D7" s="93" t="s">
        <v>2062</v>
      </c>
      <c r="E7" s="44" t="s">
        <v>3030</v>
      </c>
      <c r="F7" s="83">
        <v>85000</v>
      </c>
    </row>
    <row r="8" spans="1:6" ht="36">
      <c r="A8" s="93">
        <f t="shared" si="0"/>
        <v>6</v>
      </c>
      <c r="B8" s="145" t="s">
        <v>2063</v>
      </c>
      <c r="C8" s="132" t="s">
        <v>2571</v>
      </c>
      <c r="D8" s="93" t="s">
        <v>2064</v>
      </c>
      <c r="E8" s="44" t="s">
        <v>3030</v>
      </c>
      <c r="F8" s="83">
        <v>170000</v>
      </c>
    </row>
    <row r="9" spans="1:6" ht="36">
      <c r="A9" s="93">
        <f t="shared" si="0"/>
        <v>7</v>
      </c>
      <c r="B9" s="145" t="s">
        <v>2065</v>
      </c>
      <c r="C9" s="132" t="s">
        <v>2571</v>
      </c>
      <c r="D9" s="93" t="s">
        <v>2066</v>
      </c>
      <c r="E9" s="44" t="s">
        <v>3030</v>
      </c>
      <c r="F9" s="83">
        <v>283832.75</v>
      </c>
    </row>
    <row r="10" spans="1:6" ht="36">
      <c r="A10" s="93">
        <f t="shared" si="0"/>
        <v>8</v>
      </c>
      <c r="B10" s="145" t="s">
        <v>2067</v>
      </c>
      <c r="C10" s="132" t="s">
        <v>2571</v>
      </c>
      <c r="D10" s="93" t="s">
        <v>2068</v>
      </c>
      <c r="E10" s="44" t="s">
        <v>3030</v>
      </c>
      <c r="F10" s="83">
        <v>400000</v>
      </c>
    </row>
    <row r="11" spans="1:6" ht="36">
      <c r="A11" s="93">
        <f t="shared" si="0"/>
        <v>9</v>
      </c>
      <c r="B11" s="145" t="s">
        <v>2069</v>
      </c>
      <c r="C11" s="132" t="s">
        <v>2572</v>
      </c>
      <c r="D11" s="93" t="s">
        <v>2070</v>
      </c>
      <c r="E11" s="44" t="s">
        <v>3030</v>
      </c>
      <c r="F11" s="83">
        <v>340000</v>
      </c>
    </row>
    <row r="12" spans="1:6" ht="36">
      <c r="A12" s="93">
        <f t="shared" si="0"/>
        <v>10</v>
      </c>
      <c r="B12" s="145" t="s">
        <v>2071</v>
      </c>
      <c r="C12" s="132" t="s">
        <v>2571</v>
      </c>
      <c r="D12" s="93" t="s">
        <v>2072</v>
      </c>
      <c r="E12" s="44" t="s">
        <v>3030</v>
      </c>
      <c r="F12" s="83">
        <v>400000</v>
      </c>
    </row>
    <row r="13" spans="1:6" ht="36">
      <c r="A13" s="93">
        <f t="shared" si="0"/>
        <v>11</v>
      </c>
      <c r="B13" s="145" t="s">
        <v>2073</v>
      </c>
      <c r="C13" s="132" t="s">
        <v>2572</v>
      </c>
      <c r="D13" s="93" t="s">
        <v>1539</v>
      </c>
      <c r="E13" s="44" t="s">
        <v>3030</v>
      </c>
      <c r="F13" s="83">
        <v>99900</v>
      </c>
    </row>
    <row r="14" spans="1:6" ht="36">
      <c r="A14" s="93">
        <f t="shared" si="0"/>
        <v>12</v>
      </c>
      <c r="B14" s="145" t="s">
        <v>1540</v>
      </c>
      <c r="C14" s="132" t="s">
        <v>2571</v>
      </c>
      <c r="D14" s="93" t="s">
        <v>1541</v>
      </c>
      <c r="E14" s="44" t="s">
        <v>3030</v>
      </c>
      <c r="F14" s="83">
        <v>397000</v>
      </c>
    </row>
    <row r="15" spans="1:6" ht="36">
      <c r="A15" s="93">
        <f t="shared" si="0"/>
        <v>13</v>
      </c>
      <c r="B15" s="145" t="s">
        <v>1542</v>
      </c>
      <c r="C15" s="132" t="s">
        <v>2571</v>
      </c>
      <c r="D15" s="93" t="s">
        <v>1543</v>
      </c>
      <c r="E15" s="44" t="s">
        <v>3030</v>
      </c>
      <c r="F15" s="83">
        <v>129000</v>
      </c>
    </row>
    <row r="16" spans="1:6" ht="36">
      <c r="A16" s="93">
        <f t="shared" si="0"/>
        <v>14</v>
      </c>
      <c r="B16" s="145" t="s">
        <v>1544</v>
      </c>
      <c r="C16" s="132" t="s">
        <v>2572</v>
      </c>
      <c r="D16" s="93" t="s">
        <v>1545</v>
      </c>
      <c r="E16" s="44" t="s">
        <v>3030</v>
      </c>
      <c r="F16" s="83">
        <v>243381.26</v>
      </c>
    </row>
    <row r="17" spans="1:6" ht="36">
      <c r="A17" s="93">
        <f t="shared" si="0"/>
        <v>15</v>
      </c>
      <c r="B17" s="145" t="s">
        <v>1546</v>
      </c>
      <c r="C17" s="132" t="s">
        <v>2572</v>
      </c>
      <c r="D17" s="93" t="s">
        <v>1547</v>
      </c>
      <c r="E17" s="44" t="s">
        <v>3030</v>
      </c>
      <c r="F17" s="83">
        <v>250000</v>
      </c>
    </row>
    <row r="18" spans="1:6" ht="36">
      <c r="A18" s="93">
        <f t="shared" si="0"/>
        <v>16</v>
      </c>
      <c r="B18" s="145" t="s">
        <v>50</v>
      </c>
      <c r="C18" s="132" t="s">
        <v>2572</v>
      </c>
      <c r="D18" s="93" t="s">
        <v>1548</v>
      </c>
      <c r="E18" s="44" t="s">
        <v>3030</v>
      </c>
      <c r="F18" s="83">
        <v>390000</v>
      </c>
    </row>
    <row r="19" spans="1:6" ht="36">
      <c r="A19" s="93">
        <f t="shared" si="0"/>
        <v>17</v>
      </c>
      <c r="B19" s="145" t="s">
        <v>1549</v>
      </c>
      <c r="C19" s="132" t="s">
        <v>2571</v>
      </c>
      <c r="D19" s="93" t="s">
        <v>1550</v>
      </c>
      <c r="E19" s="44" t="s">
        <v>3030</v>
      </c>
      <c r="F19" s="83">
        <v>350000</v>
      </c>
    </row>
    <row r="20" spans="1:6" ht="36">
      <c r="A20" s="93">
        <f t="shared" si="0"/>
        <v>18</v>
      </c>
      <c r="B20" s="145" t="s">
        <v>1551</v>
      </c>
      <c r="C20" s="132" t="s">
        <v>2571</v>
      </c>
      <c r="D20" s="93" t="s">
        <v>1567</v>
      </c>
      <c r="E20" s="44" t="s">
        <v>3030</v>
      </c>
      <c r="F20" s="83">
        <v>41650.48</v>
      </c>
    </row>
    <row r="21" spans="1:6" ht="36">
      <c r="A21" s="93">
        <f t="shared" si="0"/>
        <v>19</v>
      </c>
      <c r="B21" s="145" t="s">
        <v>1568</v>
      </c>
      <c r="C21" s="132" t="s">
        <v>2571</v>
      </c>
      <c r="D21" s="93" t="s">
        <v>1569</v>
      </c>
      <c r="E21" s="44" t="s">
        <v>3030</v>
      </c>
      <c r="F21" s="83">
        <v>161000</v>
      </c>
    </row>
    <row r="22" spans="1:6" ht="36">
      <c r="A22" s="93">
        <f t="shared" si="0"/>
        <v>20</v>
      </c>
      <c r="B22" s="145" t="s">
        <v>1570</v>
      </c>
      <c r="C22" s="132" t="s">
        <v>2571</v>
      </c>
      <c r="D22" s="93" t="s">
        <v>1571</v>
      </c>
      <c r="E22" s="44" t="s">
        <v>3030</v>
      </c>
      <c r="F22" s="83">
        <v>350000</v>
      </c>
    </row>
    <row r="23" spans="1:6" ht="36">
      <c r="A23" s="93">
        <f t="shared" si="0"/>
        <v>21</v>
      </c>
      <c r="B23" s="145" t="s">
        <v>1572</v>
      </c>
      <c r="C23" s="132" t="s">
        <v>2571</v>
      </c>
      <c r="D23" s="93" t="s">
        <v>1716</v>
      </c>
      <c r="E23" s="44" t="s">
        <v>3030</v>
      </c>
      <c r="F23" s="83">
        <v>280000</v>
      </c>
    </row>
    <row r="24" spans="1:6" ht="36">
      <c r="A24" s="93">
        <f t="shared" si="0"/>
        <v>22</v>
      </c>
      <c r="B24" s="145" t="s">
        <v>1717</v>
      </c>
      <c r="C24" s="132" t="s">
        <v>2571</v>
      </c>
      <c r="D24" s="93" t="s">
        <v>2720</v>
      </c>
      <c r="E24" s="44" t="s">
        <v>3030</v>
      </c>
      <c r="F24" s="83">
        <v>395000</v>
      </c>
    </row>
    <row r="25" spans="1:6" ht="36">
      <c r="A25" s="93">
        <f t="shared" si="0"/>
        <v>23</v>
      </c>
      <c r="B25" s="145" t="s">
        <v>1718</v>
      </c>
      <c r="C25" s="132" t="s">
        <v>2571</v>
      </c>
      <c r="D25" s="93" t="s">
        <v>1719</v>
      </c>
      <c r="E25" s="44" t="s">
        <v>3030</v>
      </c>
      <c r="F25" s="83">
        <v>400000</v>
      </c>
    </row>
    <row r="26" spans="1:6" ht="36">
      <c r="A26" s="93">
        <f t="shared" si="0"/>
        <v>24</v>
      </c>
      <c r="B26" s="145" t="s">
        <v>1720</v>
      </c>
      <c r="C26" s="132" t="s">
        <v>2571</v>
      </c>
      <c r="D26" s="93" t="s">
        <v>1721</v>
      </c>
      <c r="E26" s="44" t="s">
        <v>3030</v>
      </c>
      <c r="F26" s="83">
        <v>400000</v>
      </c>
    </row>
    <row r="27" spans="1:6" ht="36">
      <c r="A27" s="93">
        <f t="shared" si="0"/>
        <v>25</v>
      </c>
      <c r="B27" s="145" t="s">
        <v>1722</v>
      </c>
      <c r="C27" s="132" t="s">
        <v>2571</v>
      </c>
      <c r="D27" s="93" t="s">
        <v>1723</v>
      </c>
      <c r="E27" s="44" t="s">
        <v>3030</v>
      </c>
      <c r="F27" s="83">
        <v>220000</v>
      </c>
    </row>
    <row r="28" spans="1:6" ht="36">
      <c r="A28" s="93">
        <f t="shared" si="0"/>
        <v>26</v>
      </c>
      <c r="B28" s="145" t="s">
        <v>1724</v>
      </c>
      <c r="C28" s="132" t="s">
        <v>2572</v>
      </c>
      <c r="D28" s="93" t="s">
        <v>1725</v>
      </c>
      <c r="E28" s="44" t="s">
        <v>3030</v>
      </c>
      <c r="F28" s="83">
        <v>280000</v>
      </c>
    </row>
    <row r="29" spans="1:6" ht="36">
      <c r="A29" s="93">
        <f t="shared" si="0"/>
        <v>27</v>
      </c>
      <c r="B29" s="145" t="s">
        <v>1726</v>
      </c>
      <c r="C29" s="132" t="s">
        <v>2571</v>
      </c>
      <c r="D29" s="93" t="s">
        <v>1729</v>
      </c>
      <c r="E29" s="44" t="s">
        <v>3030</v>
      </c>
      <c r="F29" s="83">
        <v>200000</v>
      </c>
    </row>
    <row r="30" spans="1:6" ht="36">
      <c r="A30" s="93">
        <f t="shared" si="0"/>
        <v>28</v>
      </c>
      <c r="B30" s="145" t="s">
        <v>1731</v>
      </c>
      <c r="C30" s="132" t="s">
        <v>2572</v>
      </c>
      <c r="D30" s="93" t="s">
        <v>1730</v>
      </c>
      <c r="E30" s="44" t="s">
        <v>3030</v>
      </c>
      <c r="F30" s="83">
        <v>180000</v>
      </c>
    </row>
    <row r="31" spans="1:6" ht="36">
      <c r="A31" s="93">
        <f t="shared" si="0"/>
        <v>29</v>
      </c>
      <c r="B31" s="145" t="s">
        <v>1732</v>
      </c>
      <c r="C31" s="132" t="s">
        <v>2572</v>
      </c>
      <c r="D31" s="93" t="s">
        <v>1733</v>
      </c>
      <c r="E31" s="44" t="s">
        <v>3030</v>
      </c>
      <c r="F31" s="83">
        <v>400000</v>
      </c>
    </row>
    <row r="32" spans="1:6" ht="36">
      <c r="A32" s="93">
        <f t="shared" si="0"/>
        <v>30</v>
      </c>
      <c r="B32" s="145" t="s">
        <v>1727</v>
      </c>
      <c r="C32" s="132" t="s">
        <v>2571</v>
      </c>
      <c r="D32" s="93" t="s">
        <v>1734</v>
      </c>
      <c r="E32" s="44" t="s">
        <v>3030</v>
      </c>
      <c r="F32" s="83">
        <v>270000</v>
      </c>
    </row>
    <row r="33" spans="1:6" ht="36">
      <c r="A33" s="93">
        <f t="shared" si="0"/>
        <v>31</v>
      </c>
      <c r="B33" s="145" t="s">
        <v>1728</v>
      </c>
      <c r="C33" s="132" t="s">
        <v>2571</v>
      </c>
      <c r="D33" s="93" t="s">
        <v>1735</v>
      </c>
      <c r="E33" s="44" t="s">
        <v>3030</v>
      </c>
      <c r="F33" s="83">
        <v>228022.62</v>
      </c>
    </row>
    <row r="34" spans="1:6" ht="36">
      <c r="A34" s="93">
        <f t="shared" si="0"/>
        <v>32</v>
      </c>
      <c r="B34" s="145" t="s">
        <v>1736</v>
      </c>
      <c r="C34" s="132" t="s">
        <v>2571</v>
      </c>
      <c r="D34" s="93" t="s">
        <v>1541</v>
      </c>
      <c r="E34" s="44" t="s">
        <v>3030</v>
      </c>
      <c r="F34" s="83">
        <v>399875.63</v>
      </c>
    </row>
    <row r="35" spans="1:6" ht="36">
      <c r="A35" s="93">
        <f t="shared" si="0"/>
        <v>33</v>
      </c>
      <c r="B35" s="145" t="s">
        <v>1737</v>
      </c>
      <c r="C35" s="132" t="s">
        <v>2571</v>
      </c>
      <c r="D35" s="93" t="s">
        <v>1740</v>
      </c>
      <c r="E35" s="44" t="s">
        <v>3030</v>
      </c>
      <c r="F35" s="83">
        <v>396034.52</v>
      </c>
    </row>
    <row r="36" spans="1:6" ht="36">
      <c r="A36" s="93">
        <f t="shared" si="0"/>
        <v>34</v>
      </c>
      <c r="B36" s="145" t="s">
        <v>1738</v>
      </c>
      <c r="C36" s="132" t="s">
        <v>2571</v>
      </c>
      <c r="D36" s="93" t="s">
        <v>1739</v>
      </c>
      <c r="E36" s="44" t="s">
        <v>3030</v>
      </c>
      <c r="F36" s="83">
        <v>397354.38</v>
      </c>
    </row>
    <row r="37" spans="1:6" ht="12">
      <c r="A37" s="146"/>
      <c r="B37" s="147"/>
      <c r="C37" s="122"/>
      <c r="D37" s="146"/>
      <c r="E37" s="148"/>
      <c r="F37" s="149"/>
    </row>
    <row r="38" spans="1:6" ht="12">
      <c r="A38" s="90"/>
      <c r="B38" s="150"/>
      <c r="C38" s="37"/>
      <c r="D38" s="90"/>
      <c r="E38" s="105" t="s">
        <v>0</v>
      </c>
      <c r="F38" s="123">
        <f>SUM(F3:F36)</f>
        <v>9734051.64</v>
      </c>
    </row>
    <row r="39" spans="1:6" ht="12">
      <c r="A39" s="86"/>
      <c r="B39" s="111"/>
      <c r="C39" s="95"/>
      <c r="D39" s="86"/>
      <c r="E39" s="86"/>
      <c r="F39" s="111"/>
    </row>
    <row r="40" spans="1:6" ht="12">
      <c r="A40" s="86"/>
      <c r="B40" s="111"/>
      <c r="C40" s="95"/>
      <c r="D40" s="86"/>
      <c r="E40" s="86"/>
      <c r="F40" s="111"/>
    </row>
    <row r="41" spans="1:6" ht="12">
      <c r="A41" s="86"/>
      <c r="B41" s="111"/>
      <c r="C41" s="95"/>
      <c r="D41" s="86"/>
      <c r="E41" s="86"/>
      <c r="F41" s="111"/>
    </row>
    <row r="42" spans="1:6" ht="12">
      <c r="A42" s="86"/>
      <c r="B42" s="111"/>
      <c r="C42" s="95"/>
      <c r="D42" s="86"/>
      <c r="E42" s="86"/>
      <c r="F42" s="111"/>
    </row>
  </sheetData>
  <sheetProtection/>
  <mergeCells count="1">
    <mergeCell ref="A1:F1"/>
  </mergeCells>
  <printOptions/>
  <pageMargins left="0.79" right="0.48" top="0.56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0"/>
  <sheetViews>
    <sheetView zoomScalePageLayoutView="0" workbookViewId="0" topLeftCell="A46">
      <selection activeCell="D116" sqref="D116"/>
    </sheetView>
  </sheetViews>
  <sheetFormatPr defaultColWidth="9.140625" defaultRowHeight="12.75"/>
  <cols>
    <col min="1" max="1" width="8.421875" style="11" customWidth="1"/>
    <col min="2" max="2" width="23.00390625" style="8" customWidth="1"/>
    <col min="3" max="3" width="8.421875" style="16" customWidth="1"/>
    <col min="4" max="4" width="31.7109375" style="16" customWidth="1"/>
    <col min="5" max="5" width="27.28125" style="11" customWidth="1"/>
    <col min="6" max="6" width="17.28125" style="3" customWidth="1"/>
    <col min="7" max="7" width="32.00390625" style="11" customWidth="1"/>
    <col min="8" max="8" width="9.57421875" style="11" customWidth="1"/>
    <col min="9" max="16384" width="9.140625" style="11" customWidth="1"/>
  </cols>
  <sheetData>
    <row r="1" spans="1:6" s="4" customFormat="1" ht="63" customHeight="1">
      <c r="A1" s="430" t="s">
        <v>1596</v>
      </c>
      <c r="B1" s="431"/>
      <c r="C1" s="431"/>
      <c r="D1" s="431"/>
      <c r="E1" s="431"/>
      <c r="F1" s="431"/>
    </row>
    <row r="2" spans="1:9" s="112" customFormat="1" ht="35.25" customHeight="1">
      <c r="A2" s="133"/>
      <c r="B2" s="133" t="s">
        <v>1261</v>
      </c>
      <c r="C2" s="133" t="s">
        <v>720</v>
      </c>
      <c r="D2" s="133" t="s">
        <v>1262</v>
      </c>
      <c r="E2" s="134" t="s">
        <v>1264</v>
      </c>
      <c r="F2" s="119" t="s">
        <v>1552</v>
      </c>
      <c r="G2" s="109"/>
      <c r="H2" s="110"/>
      <c r="I2" s="110"/>
    </row>
    <row r="3" spans="1:6" s="90" customFormat="1" ht="24">
      <c r="A3" s="132">
        <v>1</v>
      </c>
      <c r="B3" s="136" t="s">
        <v>1840</v>
      </c>
      <c r="C3" s="132" t="s">
        <v>2654</v>
      </c>
      <c r="D3" s="132" t="s">
        <v>502</v>
      </c>
      <c r="E3" s="132" t="s">
        <v>2766</v>
      </c>
      <c r="F3" s="118">
        <v>250000</v>
      </c>
    </row>
    <row r="4" spans="1:6" s="90" customFormat="1" ht="48">
      <c r="A4" s="113">
        <f>A3+1</f>
        <v>2</v>
      </c>
      <c r="B4" s="137" t="s">
        <v>1841</v>
      </c>
      <c r="C4" s="113" t="s">
        <v>2653</v>
      </c>
      <c r="D4" s="113" t="s">
        <v>672</v>
      </c>
      <c r="E4" s="115" t="s">
        <v>501</v>
      </c>
      <c r="F4" s="135">
        <v>89382</v>
      </c>
    </row>
    <row r="5" spans="1:6" s="90" customFormat="1" ht="24">
      <c r="A5" s="114">
        <f aca="true" t="shared" si="0" ref="A5:A68">A4+1</f>
        <v>3</v>
      </c>
      <c r="B5" s="38" t="s">
        <v>1842</v>
      </c>
      <c r="C5" s="114" t="s">
        <v>2653</v>
      </c>
      <c r="D5" s="114" t="s">
        <v>673</v>
      </c>
      <c r="E5" s="116" t="s">
        <v>2767</v>
      </c>
      <c r="F5" s="118">
        <v>152000</v>
      </c>
    </row>
    <row r="6" spans="1:6" s="90" customFormat="1" ht="36">
      <c r="A6" s="114">
        <f t="shared" si="0"/>
        <v>4</v>
      </c>
      <c r="B6" s="38" t="s">
        <v>1843</v>
      </c>
      <c r="C6" s="114" t="s">
        <v>2654</v>
      </c>
      <c r="D6" s="114" t="s">
        <v>674</v>
      </c>
      <c r="E6" s="116" t="s">
        <v>3026</v>
      </c>
      <c r="F6" s="118">
        <v>150000</v>
      </c>
    </row>
    <row r="7" spans="1:6" s="90" customFormat="1" ht="24">
      <c r="A7" s="114">
        <f t="shared" si="0"/>
        <v>5</v>
      </c>
      <c r="B7" s="38" t="s">
        <v>1844</v>
      </c>
      <c r="C7" s="114" t="s">
        <v>2656</v>
      </c>
      <c r="D7" s="114" t="s">
        <v>2473</v>
      </c>
      <c r="E7" s="116" t="s">
        <v>2767</v>
      </c>
      <c r="F7" s="118">
        <v>124520</v>
      </c>
    </row>
    <row r="8" spans="1:6" s="90" customFormat="1" ht="24">
      <c r="A8" s="114">
        <f t="shared" si="0"/>
        <v>6</v>
      </c>
      <c r="B8" s="38" t="s">
        <v>1845</v>
      </c>
      <c r="C8" s="114" t="s">
        <v>2657</v>
      </c>
      <c r="D8" s="114" t="s">
        <v>2474</v>
      </c>
      <c r="E8" s="116" t="s">
        <v>2766</v>
      </c>
      <c r="F8" s="118">
        <v>200000</v>
      </c>
    </row>
    <row r="9" spans="1:6" s="90" customFormat="1" ht="36">
      <c r="A9" s="114">
        <f t="shared" si="0"/>
        <v>7</v>
      </c>
      <c r="B9" s="38" t="s">
        <v>1846</v>
      </c>
      <c r="C9" s="114" t="s">
        <v>2653</v>
      </c>
      <c r="D9" s="114" t="s">
        <v>2030</v>
      </c>
      <c r="E9" s="116" t="s">
        <v>2767</v>
      </c>
      <c r="F9" s="118">
        <v>150000</v>
      </c>
    </row>
    <row r="10" spans="1:6" s="90" customFormat="1" ht="24">
      <c r="A10" s="114">
        <f t="shared" si="0"/>
        <v>8</v>
      </c>
      <c r="B10" s="38" t="s">
        <v>1847</v>
      </c>
      <c r="C10" s="114" t="s">
        <v>2653</v>
      </c>
      <c r="D10" s="114" t="s">
        <v>2031</v>
      </c>
      <c r="E10" s="116" t="s">
        <v>2766</v>
      </c>
      <c r="F10" s="118">
        <v>200000</v>
      </c>
    </row>
    <row r="11" spans="1:6" s="90" customFormat="1" ht="24">
      <c r="A11" s="114">
        <f t="shared" si="0"/>
        <v>9</v>
      </c>
      <c r="B11" s="38" t="s">
        <v>1848</v>
      </c>
      <c r="C11" s="114" t="s">
        <v>2656</v>
      </c>
      <c r="D11" s="114" t="s">
        <v>2032</v>
      </c>
      <c r="E11" s="116" t="s">
        <v>2767</v>
      </c>
      <c r="F11" s="118">
        <v>200000</v>
      </c>
    </row>
    <row r="12" spans="1:6" s="90" customFormat="1" ht="24">
      <c r="A12" s="114">
        <f t="shared" si="0"/>
        <v>10</v>
      </c>
      <c r="B12" s="38" t="s">
        <v>1849</v>
      </c>
      <c r="C12" s="114" t="s">
        <v>2653</v>
      </c>
      <c r="D12" s="114" t="s">
        <v>2033</v>
      </c>
      <c r="E12" s="116" t="s">
        <v>2766</v>
      </c>
      <c r="F12" s="118">
        <v>150000</v>
      </c>
    </row>
    <row r="13" spans="1:7" s="90" customFormat="1" ht="24">
      <c r="A13" s="114">
        <f t="shared" si="0"/>
        <v>11</v>
      </c>
      <c r="B13" s="38" t="s">
        <v>1850</v>
      </c>
      <c r="C13" s="114" t="s">
        <v>2653</v>
      </c>
      <c r="D13" s="114" t="s">
        <v>2034</v>
      </c>
      <c r="E13" s="116" t="s">
        <v>2766</v>
      </c>
      <c r="F13" s="118">
        <v>384000</v>
      </c>
      <c r="G13" s="89"/>
    </row>
    <row r="14" spans="1:6" s="90" customFormat="1" ht="36">
      <c r="A14" s="114">
        <f t="shared" si="0"/>
        <v>12</v>
      </c>
      <c r="B14" s="38" t="s">
        <v>1851</v>
      </c>
      <c r="C14" s="114" t="s">
        <v>2654</v>
      </c>
      <c r="D14" s="114" t="s">
        <v>2035</v>
      </c>
      <c r="E14" s="116" t="s">
        <v>2766</v>
      </c>
      <c r="F14" s="118">
        <v>200000</v>
      </c>
    </row>
    <row r="15" spans="1:6" s="90" customFormat="1" ht="48">
      <c r="A15" s="114">
        <f t="shared" si="0"/>
        <v>13</v>
      </c>
      <c r="B15" s="38" t="s">
        <v>1852</v>
      </c>
      <c r="C15" s="114" t="s">
        <v>2656</v>
      </c>
      <c r="D15" s="114" t="s">
        <v>2036</v>
      </c>
      <c r="E15" s="116" t="s">
        <v>501</v>
      </c>
      <c r="F15" s="118">
        <v>150000</v>
      </c>
    </row>
    <row r="16" spans="1:6" s="90" customFormat="1" ht="24">
      <c r="A16" s="114">
        <f t="shared" si="0"/>
        <v>14</v>
      </c>
      <c r="B16" s="38" t="s">
        <v>1853</v>
      </c>
      <c r="C16" s="114" t="s">
        <v>2654</v>
      </c>
      <c r="D16" s="114" t="s">
        <v>2037</v>
      </c>
      <c r="E16" s="116" t="s">
        <v>2766</v>
      </c>
      <c r="F16" s="118">
        <v>200000</v>
      </c>
    </row>
    <row r="17" spans="1:6" s="90" customFormat="1" ht="24">
      <c r="A17" s="114">
        <f t="shared" si="0"/>
        <v>15</v>
      </c>
      <c r="B17" s="38" t="s">
        <v>1854</v>
      </c>
      <c r="C17" s="114" t="s">
        <v>2657</v>
      </c>
      <c r="D17" s="114" t="s">
        <v>94</v>
      </c>
      <c r="E17" s="116" t="s">
        <v>2766</v>
      </c>
      <c r="F17" s="118">
        <v>177000</v>
      </c>
    </row>
    <row r="18" spans="1:6" s="90" customFormat="1" ht="24">
      <c r="A18" s="114">
        <f t="shared" si="0"/>
        <v>16</v>
      </c>
      <c r="B18" s="38" t="s">
        <v>1855</v>
      </c>
      <c r="C18" s="114" t="s">
        <v>2656</v>
      </c>
      <c r="D18" s="114" t="s">
        <v>95</v>
      </c>
      <c r="E18" s="116" t="s">
        <v>2767</v>
      </c>
      <c r="F18" s="118">
        <v>300000</v>
      </c>
    </row>
    <row r="19" spans="1:6" s="90" customFormat="1" ht="24">
      <c r="A19" s="114">
        <f t="shared" si="0"/>
        <v>17</v>
      </c>
      <c r="B19" s="38" t="s">
        <v>1856</v>
      </c>
      <c r="C19" s="114" t="s">
        <v>2656</v>
      </c>
      <c r="D19" s="114" t="s">
        <v>96</v>
      </c>
      <c r="E19" s="116" t="s">
        <v>2766</v>
      </c>
      <c r="F19" s="118">
        <v>200000</v>
      </c>
    </row>
    <row r="20" spans="1:6" s="90" customFormat="1" ht="48">
      <c r="A20" s="114">
        <f t="shared" si="0"/>
        <v>18</v>
      </c>
      <c r="B20" s="38" t="s">
        <v>1857</v>
      </c>
      <c r="C20" s="114" t="s">
        <v>2653</v>
      </c>
      <c r="D20" s="114" t="s">
        <v>97</v>
      </c>
      <c r="E20" s="116" t="s">
        <v>501</v>
      </c>
      <c r="F20" s="118">
        <v>210000</v>
      </c>
    </row>
    <row r="21" spans="1:6" s="90" customFormat="1" ht="24">
      <c r="A21" s="114">
        <f t="shared" si="0"/>
        <v>19</v>
      </c>
      <c r="B21" s="38" t="s">
        <v>1858</v>
      </c>
      <c r="C21" s="114" t="s">
        <v>2656</v>
      </c>
      <c r="D21" s="114" t="s">
        <v>98</v>
      </c>
      <c r="E21" s="116" t="s">
        <v>2766</v>
      </c>
      <c r="F21" s="118">
        <v>165000</v>
      </c>
    </row>
    <row r="22" spans="1:6" s="90" customFormat="1" ht="36">
      <c r="A22" s="114">
        <f t="shared" si="0"/>
        <v>20</v>
      </c>
      <c r="B22" s="38" t="s">
        <v>1859</v>
      </c>
      <c r="C22" s="114" t="s">
        <v>2655</v>
      </c>
      <c r="D22" s="114" t="s">
        <v>99</v>
      </c>
      <c r="E22" s="116" t="s">
        <v>2766</v>
      </c>
      <c r="F22" s="118">
        <v>118943.55</v>
      </c>
    </row>
    <row r="23" spans="1:6" s="90" customFormat="1" ht="24">
      <c r="A23" s="114">
        <f t="shared" si="0"/>
        <v>21</v>
      </c>
      <c r="B23" s="38" t="s">
        <v>1860</v>
      </c>
      <c r="C23" s="114" t="s">
        <v>2653</v>
      </c>
      <c r="D23" s="114" t="s">
        <v>100</v>
      </c>
      <c r="E23" s="116" t="s">
        <v>3027</v>
      </c>
      <c r="F23" s="118">
        <v>150000</v>
      </c>
    </row>
    <row r="24" spans="1:6" s="90" customFormat="1" ht="36">
      <c r="A24" s="114">
        <f t="shared" si="0"/>
        <v>22</v>
      </c>
      <c r="B24" s="38" t="s">
        <v>1861</v>
      </c>
      <c r="C24" s="114" t="s">
        <v>2653</v>
      </c>
      <c r="D24" s="114" t="s">
        <v>101</v>
      </c>
      <c r="E24" s="116" t="s">
        <v>3027</v>
      </c>
      <c r="F24" s="118">
        <v>200000</v>
      </c>
    </row>
    <row r="25" spans="1:6" s="90" customFormat="1" ht="24">
      <c r="A25" s="114">
        <f t="shared" si="0"/>
        <v>23</v>
      </c>
      <c r="B25" s="38" t="s">
        <v>1863</v>
      </c>
      <c r="C25" s="114" t="s">
        <v>2654</v>
      </c>
      <c r="D25" s="114" t="s">
        <v>102</v>
      </c>
      <c r="E25" s="116" t="s">
        <v>3027</v>
      </c>
      <c r="F25" s="118">
        <v>174000</v>
      </c>
    </row>
    <row r="26" spans="1:6" s="90" customFormat="1" ht="24">
      <c r="A26" s="114">
        <f t="shared" si="0"/>
        <v>24</v>
      </c>
      <c r="B26" s="38" t="s">
        <v>1862</v>
      </c>
      <c r="C26" s="114" t="s">
        <v>2655</v>
      </c>
      <c r="D26" s="114" t="s">
        <v>103</v>
      </c>
      <c r="E26" s="116" t="s">
        <v>2766</v>
      </c>
      <c r="F26" s="118">
        <v>250000</v>
      </c>
    </row>
    <row r="27" spans="1:6" s="90" customFormat="1" ht="24">
      <c r="A27" s="114">
        <f t="shared" si="0"/>
        <v>25</v>
      </c>
      <c r="B27" s="38" t="s">
        <v>1864</v>
      </c>
      <c r="C27" s="114" t="s">
        <v>2656</v>
      </c>
      <c r="D27" s="114" t="s">
        <v>195</v>
      </c>
      <c r="E27" s="116" t="s">
        <v>2766</v>
      </c>
      <c r="F27" s="118">
        <v>250000</v>
      </c>
    </row>
    <row r="28" spans="1:6" s="90" customFormat="1" ht="24">
      <c r="A28" s="114">
        <f t="shared" si="0"/>
        <v>26</v>
      </c>
      <c r="B28" s="38" t="s">
        <v>1865</v>
      </c>
      <c r="C28" s="114" t="s">
        <v>2655</v>
      </c>
      <c r="D28" s="114" t="s">
        <v>1460</v>
      </c>
      <c r="E28" s="116" t="s">
        <v>2766</v>
      </c>
      <c r="F28" s="118">
        <v>150000</v>
      </c>
    </row>
    <row r="29" spans="1:6" s="90" customFormat="1" ht="36">
      <c r="A29" s="114">
        <f t="shared" si="0"/>
        <v>27</v>
      </c>
      <c r="B29" s="38" t="s">
        <v>1866</v>
      </c>
      <c r="C29" s="114" t="s">
        <v>2656</v>
      </c>
      <c r="D29" s="114" t="s">
        <v>1461</v>
      </c>
      <c r="E29" s="116" t="s">
        <v>3028</v>
      </c>
      <c r="F29" s="118">
        <v>99000</v>
      </c>
    </row>
    <row r="30" spans="1:6" s="90" customFormat="1" ht="24">
      <c r="A30" s="114">
        <f t="shared" si="0"/>
        <v>28</v>
      </c>
      <c r="B30" s="38" t="s">
        <v>1871</v>
      </c>
      <c r="C30" s="114" t="s">
        <v>2654</v>
      </c>
      <c r="D30" s="114" t="s">
        <v>1462</v>
      </c>
      <c r="E30" s="116" t="s">
        <v>2766</v>
      </c>
      <c r="F30" s="118">
        <v>491000</v>
      </c>
    </row>
    <row r="31" spans="1:6" s="90" customFormat="1" ht="36">
      <c r="A31" s="114">
        <f t="shared" si="0"/>
        <v>29</v>
      </c>
      <c r="B31" s="38" t="s">
        <v>1867</v>
      </c>
      <c r="C31" s="114" t="s">
        <v>2653</v>
      </c>
      <c r="D31" s="114" t="s">
        <v>1463</v>
      </c>
      <c r="E31" s="116" t="s">
        <v>3026</v>
      </c>
      <c r="F31" s="118">
        <v>175826</v>
      </c>
    </row>
    <row r="32" spans="1:6" s="90" customFormat="1" ht="36">
      <c r="A32" s="114">
        <f t="shared" si="0"/>
        <v>30</v>
      </c>
      <c r="B32" s="38" t="s">
        <v>1868</v>
      </c>
      <c r="C32" s="114" t="s">
        <v>2656</v>
      </c>
      <c r="D32" s="114" t="s">
        <v>1464</v>
      </c>
      <c r="E32" s="116" t="s">
        <v>3026</v>
      </c>
      <c r="F32" s="118">
        <v>200000</v>
      </c>
    </row>
    <row r="33" spans="1:6" s="90" customFormat="1" ht="24">
      <c r="A33" s="114">
        <f t="shared" si="0"/>
        <v>31</v>
      </c>
      <c r="B33" s="38" t="s">
        <v>1869</v>
      </c>
      <c r="C33" s="114" t="s">
        <v>2653</v>
      </c>
      <c r="D33" s="114" t="s">
        <v>1465</v>
      </c>
      <c r="E33" s="116" t="s">
        <v>2766</v>
      </c>
      <c r="F33" s="118">
        <v>150000</v>
      </c>
    </row>
    <row r="34" spans="1:6" s="90" customFormat="1" ht="24">
      <c r="A34" s="114">
        <f t="shared" si="0"/>
        <v>32</v>
      </c>
      <c r="B34" s="38" t="s">
        <v>1870</v>
      </c>
      <c r="C34" s="114" t="s">
        <v>2655</v>
      </c>
      <c r="D34" s="114" t="s">
        <v>1466</v>
      </c>
      <c r="E34" s="116" t="s">
        <v>3027</v>
      </c>
      <c r="F34" s="118">
        <v>224958.58</v>
      </c>
    </row>
    <row r="35" spans="1:6" s="90" customFormat="1" ht="24">
      <c r="A35" s="114">
        <f t="shared" si="0"/>
        <v>33</v>
      </c>
      <c r="B35" s="38" t="s">
        <v>1872</v>
      </c>
      <c r="C35" s="114" t="s">
        <v>2653</v>
      </c>
      <c r="D35" s="114" t="s">
        <v>1467</v>
      </c>
      <c r="E35" s="116" t="s">
        <v>3027</v>
      </c>
      <c r="F35" s="118">
        <v>200000</v>
      </c>
    </row>
    <row r="36" spans="1:6" s="90" customFormat="1" ht="24">
      <c r="A36" s="114">
        <f t="shared" si="0"/>
        <v>34</v>
      </c>
      <c r="B36" s="38" t="s">
        <v>1873</v>
      </c>
      <c r="C36" s="114" t="s">
        <v>2655</v>
      </c>
      <c r="D36" s="114" t="s">
        <v>1468</v>
      </c>
      <c r="E36" s="116" t="s">
        <v>2766</v>
      </c>
      <c r="F36" s="118">
        <v>200000</v>
      </c>
    </row>
    <row r="37" spans="1:6" s="90" customFormat="1" ht="36">
      <c r="A37" s="114">
        <f t="shared" si="0"/>
        <v>35</v>
      </c>
      <c r="B37" s="38" t="s">
        <v>1874</v>
      </c>
      <c r="C37" s="114" t="s">
        <v>2653</v>
      </c>
      <c r="D37" s="114" t="s">
        <v>1469</v>
      </c>
      <c r="E37" s="116" t="s">
        <v>3028</v>
      </c>
      <c r="F37" s="118">
        <v>150000</v>
      </c>
    </row>
    <row r="38" spans="1:6" s="90" customFormat="1" ht="24">
      <c r="A38" s="114">
        <f t="shared" si="0"/>
        <v>36</v>
      </c>
      <c r="B38" s="38" t="s">
        <v>1875</v>
      </c>
      <c r="C38" s="114" t="s">
        <v>2654</v>
      </c>
      <c r="D38" s="114" t="s">
        <v>1470</v>
      </c>
      <c r="E38" s="116" t="s">
        <v>3027</v>
      </c>
      <c r="F38" s="118">
        <v>150000</v>
      </c>
    </row>
    <row r="39" spans="1:6" s="90" customFormat="1" ht="24">
      <c r="A39" s="114">
        <f t="shared" si="0"/>
        <v>37</v>
      </c>
      <c r="B39" s="38" t="s">
        <v>1876</v>
      </c>
      <c r="C39" s="114" t="s">
        <v>2653</v>
      </c>
      <c r="D39" s="114" t="s">
        <v>1471</v>
      </c>
      <c r="E39" s="116" t="s">
        <v>2767</v>
      </c>
      <c r="F39" s="118">
        <v>128048.95</v>
      </c>
    </row>
    <row r="40" spans="1:6" s="90" customFormat="1" ht="36">
      <c r="A40" s="114">
        <f t="shared" si="0"/>
        <v>38</v>
      </c>
      <c r="B40" s="38" t="s">
        <v>1877</v>
      </c>
      <c r="C40" s="114" t="s">
        <v>2654</v>
      </c>
      <c r="D40" s="114" t="s">
        <v>1625</v>
      </c>
      <c r="E40" s="116" t="s">
        <v>2766</v>
      </c>
      <c r="F40" s="118">
        <v>200000</v>
      </c>
    </row>
    <row r="41" spans="1:6" s="90" customFormat="1" ht="36">
      <c r="A41" s="114">
        <f t="shared" si="0"/>
        <v>39</v>
      </c>
      <c r="B41" s="38" t="s">
        <v>1878</v>
      </c>
      <c r="C41" s="114" t="s">
        <v>2655</v>
      </c>
      <c r="D41" s="114" t="s">
        <v>1626</v>
      </c>
      <c r="E41" s="116" t="s">
        <v>3027</v>
      </c>
      <c r="F41" s="118">
        <v>200000</v>
      </c>
    </row>
    <row r="42" spans="1:6" s="90" customFormat="1" ht="36">
      <c r="A42" s="114">
        <f t="shared" si="0"/>
        <v>40</v>
      </c>
      <c r="B42" s="38" t="s">
        <v>1879</v>
      </c>
      <c r="C42" s="114" t="s">
        <v>2653</v>
      </c>
      <c r="D42" s="114" t="s">
        <v>1627</v>
      </c>
      <c r="E42" s="116" t="s">
        <v>3026</v>
      </c>
      <c r="F42" s="118">
        <v>150000</v>
      </c>
    </row>
    <row r="43" spans="1:6" s="90" customFormat="1" ht="24">
      <c r="A43" s="114">
        <f t="shared" si="0"/>
        <v>41</v>
      </c>
      <c r="B43" s="38" t="s">
        <v>1880</v>
      </c>
      <c r="C43" s="114" t="s">
        <v>2653</v>
      </c>
      <c r="D43" s="114" t="s">
        <v>1628</v>
      </c>
      <c r="E43" s="116" t="s">
        <v>2766</v>
      </c>
      <c r="F43" s="118">
        <v>250000</v>
      </c>
    </row>
    <row r="44" spans="1:6" s="90" customFormat="1" ht="36">
      <c r="A44" s="114">
        <f t="shared" si="0"/>
        <v>42</v>
      </c>
      <c r="B44" s="38" t="s">
        <v>1881</v>
      </c>
      <c r="C44" s="114" t="s">
        <v>2653</v>
      </c>
      <c r="D44" s="114" t="s">
        <v>1629</v>
      </c>
      <c r="E44" s="116" t="s">
        <v>2767</v>
      </c>
      <c r="F44" s="118">
        <v>250000</v>
      </c>
    </row>
    <row r="45" spans="1:6" s="90" customFormat="1" ht="24">
      <c r="A45" s="114">
        <f t="shared" si="0"/>
        <v>43</v>
      </c>
      <c r="B45" s="38" t="s">
        <v>1882</v>
      </c>
      <c r="C45" s="114" t="s">
        <v>2654</v>
      </c>
      <c r="D45" s="114" t="s">
        <v>1630</v>
      </c>
      <c r="E45" s="116" t="s">
        <v>2767</v>
      </c>
      <c r="F45" s="118">
        <v>150000</v>
      </c>
    </row>
    <row r="46" spans="1:6" s="90" customFormat="1" ht="48">
      <c r="A46" s="114">
        <f t="shared" si="0"/>
        <v>44</v>
      </c>
      <c r="B46" s="38" t="s">
        <v>1883</v>
      </c>
      <c r="C46" s="114" t="s">
        <v>2653</v>
      </c>
      <c r="D46" s="114" t="s">
        <v>1631</v>
      </c>
      <c r="E46" s="116" t="s">
        <v>501</v>
      </c>
      <c r="F46" s="118">
        <v>150000</v>
      </c>
    </row>
    <row r="47" spans="1:6" s="90" customFormat="1" ht="24">
      <c r="A47" s="114">
        <f t="shared" si="0"/>
        <v>45</v>
      </c>
      <c r="B47" s="38" t="s">
        <v>1884</v>
      </c>
      <c r="C47" s="114" t="s">
        <v>2656</v>
      </c>
      <c r="D47" s="114" t="s">
        <v>528</v>
      </c>
      <c r="E47" s="116" t="s">
        <v>2766</v>
      </c>
      <c r="F47" s="118">
        <v>200000</v>
      </c>
    </row>
    <row r="48" spans="1:6" s="90" customFormat="1" ht="24">
      <c r="A48" s="114">
        <f t="shared" si="0"/>
        <v>46</v>
      </c>
      <c r="B48" s="38" t="s">
        <v>1885</v>
      </c>
      <c r="C48" s="114" t="s">
        <v>2653</v>
      </c>
      <c r="D48" s="114" t="s">
        <v>529</v>
      </c>
      <c r="E48" s="116" t="s">
        <v>2766</v>
      </c>
      <c r="F48" s="118">
        <v>250000</v>
      </c>
    </row>
    <row r="49" spans="1:6" s="90" customFormat="1" ht="36">
      <c r="A49" s="114">
        <f t="shared" si="0"/>
        <v>47</v>
      </c>
      <c r="B49" s="38" t="s">
        <v>1886</v>
      </c>
      <c r="C49" s="114" t="s">
        <v>2657</v>
      </c>
      <c r="D49" s="114" t="s">
        <v>530</v>
      </c>
      <c r="E49" s="116" t="s">
        <v>3028</v>
      </c>
      <c r="F49" s="118">
        <v>250000</v>
      </c>
    </row>
    <row r="50" spans="1:6" s="90" customFormat="1" ht="24">
      <c r="A50" s="114">
        <f t="shared" si="0"/>
        <v>48</v>
      </c>
      <c r="B50" s="38" t="s">
        <v>1849</v>
      </c>
      <c r="C50" s="114" t="s">
        <v>2653</v>
      </c>
      <c r="D50" s="114" t="s">
        <v>2033</v>
      </c>
      <c r="E50" s="116" t="s">
        <v>2766</v>
      </c>
      <c r="F50" s="118">
        <v>30000</v>
      </c>
    </row>
    <row r="51" spans="1:6" s="90" customFormat="1" ht="24">
      <c r="A51" s="114">
        <f t="shared" si="0"/>
        <v>49</v>
      </c>
      <c r="B51" s="38" t="s">
        <v>1887</v>
      </c>
      <c r="C51" s="114" t="s">
        <v>2653</v>
      </c>
      <c r="D51" s="114" t="s">
        <v>531</v>
      </c>
      <c r="E51" s="116" t="s">
        <v>2766</v>
      </c>
      <c r="F51" s="118">
        <v>100000</v>
      </c>
    </row>
    <row r="52" spans="1:6" s="90" customFormat="1" ht="36">
      <c r="A52" s="114">
        <f t="shared" si="0"/>
        <v>50</v>
      </c>
      <c r="B52" s="38" t="s">
        <v>1888</v>
      </c>
      <c r="C52" s="114" t="s">
        <v>2653</v>
      </c>
      <c r="D52" s="114" t="s">
        <v>532</v>
      </c>
      <c r="E52" s="116" t="s">
        <v>3028</v>
      </c>
      <c r="F52" s="118">
        <v>250000</v>
      </c>
    </row>
    <row r="53" spans="1:6" s="90" customFormat="1" ht="24">
      <c r="A53" s="114">
        <f t="shared" si="0"/>
        <v>51</v>
      </c>
      <c r="B53" s="38" t="s">
        <v>1889</v>
      </c>
      <c r="C53" s="114" t="s">
        <v>2656</v>
      </c>
      <c r="D53" s="114" t="s">
        <v>533</v>
      </c>
      <c r="E53" s="116" t="s">
        <v>2766</v>
      </c>
      <c r="F53" s="118">
        <v>178000</v>
      </c>
    </row>
    <row r="54" spans="1:6" s="90" customFormat="1" ht="36">
      <c r="A54" s="114">
        <f t="shared" si="0"/>
        <v>52</v>
      </c>
      <c r="B54" s="38" t="s">
        <v>1890</v>
      </c>
      <c r="C54" s="114" t="s">
        <v>2655</v>
      </c>
      <c r="D54" s="114" t="s">
        <v>534</v>
      </c>
      <c r="E54" s="116" t="s">
        <v>2767</v>
      </c>
      <c r="F54" s="118">
        <v>35000</v>
      </c>
    </row>
    <row r="55" spans="1:7" s="90" customFormat="1" ht="24">
      <c r="A55" s="114">
        <f t="shared" si="0"/>
        <v>53</v>
      </c>
      <c r="B55" s="38" t="s">
        <v>1891</v>
      </c>
      <c r="C55" s="114" t="s">
        <v>2657</v>
      </c>
      <c r="D55" s="114" t="s">
        <v>535</v>
      </c>
      <c r="E55" s="116" t="s">
        <v>2767</v>
      </c>
      <c r="F55" s="118">
        <v>470000</v>
      </c>
      <c r="G55" s="89"/>
    </row>
    <row r="56" spans="1:6" s="90" customFormat="1" ht="24">
      <c r="A56" s="114">
        <f t="shared" si="0"/>
        <v>54</v>
      </c>
      <c r="B56" s="38" t="s">
        <v>1892</v>
      </c>
      <c r="C56" s="114" t="s">
        <v>2655</v>
      </c>
      <c r="D56" s="114" t="s">
        <v>536</v>
      </c>
      <c r="E56" s="116" t="s">
        <v>3025</v>
      </c>
      <c r="F56" s="118">
        <v>250000</v>
      </c>
    </row>
    <row r="57" spans="1:6" s="90" customFormat="1" ht="36">
      <c r="A57" s="114">
        <f t="shared" si="0"/>
        <v>55</v>
      </c>
      <c r="B57" s="38" t="s">
        <v>1893</v>
      </c>
      <c r="C57" s="114" t="s">
        <v>2655</v>
      </c>
      <c r="D57" s="114" t="s">
        <v>19</v>
      </c>
      <c r="E57" s="116" t="s">
        <v>2766</v>
      </c>
      <c r="F57" s="118">
        <v>250000</v>
      </c>
    </row>
    <row r="58" spans="1:6" s="90" customFormat="1" ht="24">
      <c r="A58" s="114">
        <f t="shared" si="0"/>
        <v>56</v>
      </c>
      <c r="B58" s="38" t="s">
        <v>1894</v>
      </c>
      <c r="C58" s="114" t="s">
        <v>2656</v>
      </c>
      <c r="D58" s="114" t="s">
        <v>20</v>
      </c>
      <c r="E58" s="116" t="s">
        <v>2766</v>
      </c>
      <c r="F58" s="118">
        <v>250000</v>
      </c>
    </row>
    <row r="59" spans="1:6" s="90" customFormat="1" ht="24">
      <c r="A59" s="114">
        <f t="shared" si="0"/>
        <v>57</v>
      </c>
      <c r="B59" s="38" t="s">
        <v>1895</v>
      </c>
      <c r="C59" s="114" t="s">
        <v>2655</v>
      </c>
      <c r="D59" s="114" t="s">
        <v>21</v>
      </c>
      <c r="E59" s="116" t="s">
        <v>3027</v>
      </c>
      <c r="F59" s="118">
        <v>306838.56</v>
      </c>
    </row>
    <row r="60" spans="1:6" s="90" customFormat="1" ht="24">
      <c r="A60" s="114">
        <f t="shared" si="0"/>
        <v>58</v>
      </c>
      <c r="B60" s="38" t="s">
        <v>1896</v>
      </c>
      <c r="C60" s="114" t="s">
        <v>2653</v>
      </c>
      <c r="D60" s="114" t="s">
        <v>22</v>
      </c>
      <c r="E60" s="116" t="s">
        <v>3027</v>
      </c>
      <c r="F60" s="118">
        <v>150000</v>
      </c>
    </row>
    <row r="61" spans="1:6" s="90" customFormat="1" ht="24">
      <c r="A61" s="114">
        <f t="shared" si="0"/>
        <v>59</v>
      </c>
      <c r="B61" s="38" t="s">
        <v>1897</v>
      </c>
      <c r="C61" s="114" t="s">
        <v>2653</v>
      </c>
      <c r="D61" s="114" t="s">
        <v>23</v>
      </c>
      <c r="E61" s="116" t="s">
        <v>3027</v>
      </c>
      <c r="F61" s="118">
        <v>200000</v>
      </c>
    </row>
    <row r="62" spans="1:6" s="90" customFormat="1" ht="24">
      <c r="A62" s="114">
        <f t="shared" si="0"/>
        <v>60</v>
      </c>
      <c r="B62" s="38" t="s">
        <v>1898</v>
      </c>
      <c r="C62" s="114" t="s">
        <v>2655</v>
      </c>
      <c r="D62" s="114" t="s">
        <v>24</v>
      </c>
      <c r="E62" s="116" t="s">
        <v>2767</v>
      </c>
      <c r="F62" s="118">
        <v>199000</v>
      </c>
    </row>
    <row r="63" spans="1:6" s="90" customFormat="1" ht="24">
      <c r="A63" s="114">
        <f t="shared" si="0"/>
        <v>61</v>
      </c>
      <c r="B63" s="38" t="s">
        <v>1899</v>
      </c>
      <c r="C63" s="114" t="s">
        <v>2653</v>
      </c>
      <c r="D63" s="114" t="s">
        <v>25</v>
      </c>
      <c r="E63" s="116" t="s">
        <v>3027</v>
      </c>
      <c r="F63" s="118">
        <v>200000</v>
      </c>
    </row>
    <row r="64" spans="1:6" s="90" customFormat="1" ht="24">
      <c r="A64" s="114">
        <f t="shared" si="0"/>
        <v>62</v>
      </c>
      <c r="B64" s="38" t="s">
        <v>1900</v>
      </c>
      <c r="C64" s="114" t="s">
        <v>2655</v>
      </c>
      <c r="D64" s="114" t="s">
        <v>26</v>
      </c>
      <c r="E64" s="116" t="s">
        <v>2766</v>
      </c>
      <c r="F64" s="118">
        <v>150000</v>
      </c>
    </row>
    <row r="65" spans="1:6" s="90" customFormat="1" ht="36">
      <c r="A65" s="114">
        <f t="shared" si="0"/>
        <v>63</v>
      </c>
      <c r="B65" s="38" t="s">
        <v>1901</v>
      </c>
      <c r="C65" s="114" t="s">
        <v>2657</v>
      </c>
      <c r="D65" s="114" t="s">
        <v>27</v>
      </c>
      <c r="E65" s="116" t="s">
        <v>2766</v>
      </c>
      <c r="F65" s="118">
        <v>150000</v>
      </c>
    </row>
    <row r="66" spans="1:6" s="90" customFormat="1" ht="24">
      <c r="A66" s="114">
        <f t="shared" si="0"/>
        <v>64</v>
      </c>
      <c r="B66" s="38" t="s">
        <v>1902</v>
      </c>
      <c r="C66" s="114" t="s">
        <v>2655</v>
      </c>
      <c r="D66" s="114" t="s">
        <v>28</v>
      </c>
      <c r="E66" s="116" t="s">
        <v>2767</v>
      </c>
      <c r="F66" s="118">
        <v>200000</v>
      </c>
    </row>
    <row r="67" spans="1:6" s="90" customFormat="1" ht="36">
      <c r="A67" s="114">
        <f t="shared" si="0"/>
        <v>65</v>
      </c>
      <c r="B67" s="38" t="s">
        <v>1903</v>
      </c>
      <c r="C67" s="114" t="s">
        <v>2656</v>
      </c>
      <c r="D67" s="114" t="s">
        <v>29</v>
      </c>
      <c r="E67" s="116" t="s">
        <v>3026</v>
      </c>
      <c r="F67" s="118">
        <v>150000</v>
      </c>
    </row>
    <row r="68" spans="1:6" s="90" customFormat="1" ht="48">
      <c r="A68" s="114">
        <f t="shared" si="0"/>
        <v>66</v>
      </c>
      <c r="B68" s="38" t="s">
        <v>1904</v>
      </c>
      <c r="C68" s="114" t="s">
        <v>2656</v>
      </c>
      <c r="D68" s="114" t="s">
        <v>30</v>
      </c>
      <c r="E68" s="116" t="s">
        <v>31</v>
      </c>
      <c r="F68" s="118">
        <v>150000</v>
      </c>
    </row>
    <row r="69" spans="1:6" s="90" customFormat="1" ht="24">
      <c r="A69" s="114">
        <f aca="true" t="shared" si="1" ref="A69:A111">A68+1</f>
        <v>67</v>
      </c>
      <c r="B69" s="38" t="s">
        <v>1905</v>
      </c>
      <c r="C69" s="114" t="s">
        <v>2654</v>
      </c>
      <c r="D69" s="114" t="s">
        <v>97</v>
      </c>
      <c r="E69" s="116" t="s">
        <v>2766</v>
      </c>
      <c r="F69" s="118">
        <v>300000</v>
      </c>
    </row>
    <row r="70" spans="1:6" s="90" customFormat="1" ht="24">
      <c r="A70" s="114">
        <f t="shared" si="1"/>
        <v>68</v>
      </c>
      <c r="B70" s="38" t="s">
        <v>1906</v>
      </c>
      <c r="C70" s="114" t="s">
        <v>2655</v>
      </c>
      <c r="D70" s="114" t="s">
        <v>32</v>
      </c>
      <c r="E70" s="116" t="s">
        <v>3027</v>
      </c>
      <c r="F70" s="118">
        <v>150000</v>
      </c>
    </row>
    <row r="71" spans="1:6" s="90" customFormat="1" ht="24">
      <c r="A71" s="114">
        <f t="shared" si="1"/>
        <v>69</v>
      </c>
      <c r="B71" s="38" t="s">
        <v>1907</v>
      </c>
      <c r="C71" s="114" t="s">
        <v>2654</v>
      </c>
      <c r="D71" s="114" t="s">
        <v>33</v>
      </c>
      <c r="E71" s="116" t="s">
        <v>3027</v>
      </c>
      <c r="F71" s="118">
        <v>100000</v>
      </c>
    </row>
    <row r="72" spans="1:6" s="90" customFormat="1" ht="24">
      <c r="A72" s="114">
        <f t="shared" si="1"/>
        <v>70</v>
      </c>
      <c r="B72" s="38" t="s">
        <v>1908</v>
      </c>
      <c r="C72" s="114" t="s">
        <v>2653</v>
      </c>
      <c r="D72" s="114" t="s">
        <v>34</v>
      </c>
      <c r="E72" s="116" t="s">
        <v>2767</v>
      </c>
      <c r="F72" s="118">
        <v>200000</v>
      </c>
    </row>
    <row r="73" spans="1:6" s="90" customFormat="1" ht="36">
      <c r="A73" s="114">
        <f t="shared" si="1"/>
        <v>71</v>
      </c>
      <c r="B73" s="38" t="s">
        <v>1909</v>
      </c>
      <c r="C73" s="114" t="s">
        <v>2653</v>
      </c>
      <c r="D73" s="114" t="s">
        <v>35</v>
      </c>
      <c r="E73" s="116" t="s">
        <v>2767</v>
      </c>
      <c r="F73" s="118">
        <v>200000</v>
      </c>
    </row>
    <row r="74" spans="1:6" s="90" customFormat="1" ht="24">
      <c r="A74" s="114">
        <f t="shared" si="1"/>
        <v>72</v>
      </c>
      <c r="B74" s="38" t="s">
        <v>1910</v>
      </c>
      <c r="C74" s="114" t="s">
        <v>2654</v>
      </c>
      <c r="D74" s="114" t="s">
        <v>36</v>
      </c>
      <c r="E74" s="116" t="s">
        <v>2767</v>
      </c>
      <c r="F74" s="118">
        <v>163952</v>
      </c>
    </row>
    <row r="75" spans="1:6" s="90" customFormat="1" ht="36">
      <c r="A75" s="114">
        <f t="shared" si="1"/>
        <v>73</v>
      </c>
      <c r="B75" s="38" t="s">
        <v>1911</v>
      </c>
      <c r="C75" s="114" t="s">
        <v>2656</v>
      </c>
      <c r="D75" s="114" t="s">
        <v>37</v>
      </c>
      <c r="E75" s="116" t="s">
        <v>3028</v>
      </c>
      <c r="F75" s="118">
        <v>150000</v>
      </c>
    </row>
    <row r="76" spans="1:6" s="90" customFormat="1" ht="24">
      <c r="A76" s="114">
        <f t="shared" si="1"/>
        <v>74</v>
      </c>
      <c r="B76" s="38" t="s">
        <v>1912</v>
      </c>
      <c r="C76" s="114" t="s">
        <v>2655</v>
      </c>
      <c r="D76" s="114" t="s">
        <v>38</v>
      </c>
      <c r="E76" s="116" t="s">
        <v>2766</v>
      </c>
      <c r="F76" s="118">
        <v>220000</v>
      </c>
    </row>
    <row r="77" spans="1:6" s="90" customFormat="1" ht="36">
      <c r="A77" s="114">
        <f t="shared" si="1"/>
        <v>75</v>
      </c>
      <c r="B77" s="38" t="s">
        <v>1913</v>
      </c>
      <c r="C77" s="114" t="s">
        <v>2653</v>
      </c>
      <c r="D77" s="114" t="s">
        <v>39</v>
      </c>
      <c r="E77" s="116" t="s">
        <v>3027</v>
      </c>
      <c r="F77" s="118">
        <v>410000</v>
      </c>
    </row>
    <row r="78" spans="1:6" s="90" customFormat="1" ht="24">
      <c r="A78" s="114">
        <f t="shared" si="1"/>
        <v>76</v>
      </c>
      <c r="B78" s="38" t="s">
        <v>1914</v>
      </c>
      <c r="C78" s="114" t="s">
        <v>2653</v>
      </c>
      <c r="D78" s="114" t="s">
        <v>40</v>
      </c>
      <c r="E78" s="116" t="s">
        <v>3027</v>
      </c>
      <c r="F78" s="118">
        <v>390000</v>
      </c>
    </row>
    <row r="79" spans="1:6" s="90" customFormat="1" ht="24">
      <c r="A79" s="114">
        <f t="shared" si="1"/>
        <v>77</v>
      </c>
      <c r="B79" s="38" t="s">
        <v>1915</v>
      </c>
      <c r="C79" s="114" t="s">
        <v>2653</v>
      </c>
      <c r="D79" s="114" t="s">
        <v>2038</v>
      </c>
      <c r="E79" s="116" t="s">
        <v>3027</v>
      </c>
      <c r="F79" s="118">
        <v>150000</v>
      </c>
    </row>
    <row r="80" spans="1:6" s="90" customFormat="1" ht="24">
      <c r="A80" s="114">
        <f t="shared" si="1"/>
        <v>78</v>
      </c>
      <c r="B80" s="38" t="s">
        <v>1916</v>
      </c>
      <c r="C80" s="114" t="s">
        <v>2653</v>
      </c>
      <c r="D80" s="114" t="s">
        <v>2039</v>
      </c>
      <c r="E80" s="116" t="s">
        <v>2766</v>
      </c>
      <c r="F80" s="118">
        <v>180000</v>
      </c>
    </row>
    <row r="81" spans="1:6" s="90" customFormat="1" ht="24">
      <c r="A81" s="114">
        <f t="shared" si="1"/>
        <v>79</v>
      </c>
      <c r="B81" s="38" t="s">
        <v>1917</v>
      </c>
      <c r="C81" s="114" t="s">
        <v>2655</v>
      </c>
      <c r="D81" s="114" t="s">
        <v>2040</v>
      </c>
      <c r="E81" s="116" t="s">
        <v>2767</v>
      </c>
      <c r="F81" s="118">
        <v>250000</v>
      </c>
    </row>
    <row r="82" spans="1:6" s="90" customFormat="1" ht="36">
      <c r="A82" s="114">
        <f t="shared" si="1"/>
        <v>80</v>
      </c>
      <c r="B82" s="38" t="s">
        <v>1918</v>
      </c>
      <c r="C82" s="114" t="s">
        <v>2655</v>
      </c>
      <c r="D82" s="114" t="s">
        <v>2041</v>
      </c>
      <c r="E82" s="116" t="s">
        <v>3026</v>
      </c>
      <c r="F82" s="118">
        <v>250000</v>
      </c>
    </row>
    <row r="83" spans="1:6" s="90" customFormat="1" ht="24">
      <c r="A83" s="114">
        <f t="shared" si="1"/>
        <v>81</v>
      </c>
      <c r="B83" s="38" t="s">
        <v>1919</v>
      </c>
      <c r="C83" s="114" t="s">
        <v>2653</v>
      </c>
      <c r="D83" s="114" t="s">
        <v>2042</v>
      </c>
      <c r="E83" s="116" t="s">
        <v>2766</v>
      </c>
      <c r="F83" s="118">
        <v>204000</v>
      </c>
    </row>
    <row r="84" spans="1:6" s="90" customFormat="1" ht="48">
      <c r="A84" s="114">
        <f t="shared" si="1"/>
        <v>82</v>
      </c>
      <c r="B84" s="38" t="s">
        <v>1920</v>
      </c>
      <c r="C84" s="114" t="s">
        <v>2653</v>
      </c>
      <c r="D84" s="114" t="s">
        <v>2043</v>
      </c>
      <c r="E84" s="116" t="s">
        <v>31</v>
      </c>
      <c r="F84" s="118">
        <v>240394.1</v>
      </c>
    </row>
    <row r="85" spans="1:6" s="90" customFormat="1" ht="24">
      <c r="A85" s="114">
        <f t="shared" si="1"/>
        <v>83</v>
      </c>
      <c r="B85" s="38" t="s">
        <v>1921</v>
      </c>
      <c r="C85" s="114" t="s">
        <v>2654</v>
      </c>
      <c r="D85" s="114" t="s">
        <v>2044</v>
      </c>
      <c r="E85" s="116" t="s">
        <v>2766</v>
      </c>
      <c r="F85" s="118">
        <v>225000</v>
      </c>
    </row>
    <row r="86" spans="1:6" s="90" customFormat="1" ht="24">
      <c r="A86" s="114">
        <f t="shared" si="1"/>
        <v>84</v>
      </c>
      <c r="B86" s="38" t="s">
        <v>1922</v>
      </c>
      <c r="C86" s="114" t="s">
        <v>2656</v>
      </c>
      <c r="D86" s="114" t="s">
        <v>2045</v>
      </c>
      <c r="E86" s="116" t="s">
        <v>2766</v>
      </c>
      <c r="F86" s="118">
        <v>185000</v>
      </c>
    </row>
    <row r="87" spans="1:6" s="90" customFormat="1" ht="24">
      <c r="A87" s="114">
        <f t="shared" si="1"/>
        <v>85</v>
      </c>
      <c r="B87" s="38" t="s">
        <v>1923</v>
      </c>
      <c r="C87" s="114" t="s">
        <v>2656</v>
      </c>
      <c r="D87" s="114" t="s">
        <v>2046</v>
      </c>
      <c r="E87" s="116" t="s">
        <v>2766</v>
      </c>
      <c r="F87" s="118">
        <v>150000</v>
      </c>
    </row>
    <row r="88" spans="1:6" s="90" customFormat="1" ht="48">
      <c r="A88" s="114">
        <f t="shared" si="1"/>
        <v>86</v>
      </c>
      <c r="B88" s="38" t="s">
        <v>1924</v>
      </c>
      <c r="C88" s="114" t="s">
        <v>2653</v>
      </c>
      <c r="D88" s="114" t="s">
        <v>2047</v>
      </c>
      <c r="E88" s="116" t="s">
        <v>501</v>
      </c>
      <c r="F88" s="118">
        <v>150000</v>
      </c>
    </row>
    <row r="89" spans="1:6" s="90" customFormat="1" ht="24">
      <c r="A89" s="114">
        <f t="shared" si="1"/>
        <v>87</v>
      </c>
      <c r="B89" s="38" t="s">
        <v>1925</v>
      </c>
      <c r="C89" s="114" t="s">
        <v>2656</v>
      </c>
      <c r="D89" s="114" t="s">
        <v>2048</v>
      </c>
      <c r="E89" s="116" t="s">
        <v>2767</v>
      </c>
      <c r="F89" s="118">
        <v>150000</v>
      </c>
    </row>
    <row r="90" spans="1:6" s="90" customFormat="1" ht="24">
      <c r="A90" s="114">
        <f t="shared" si="1"/>
        <v>88</v>
      </c>
      <c r="B90" s="38" t="s">
        <v>1926</v>
      </c>
      <c r="C90" s="114" t="s">
        <v>2653</v>
      </c>
      <c r="D90" s="114" t="s">
        <v>2049</v>
      </c>
      <c r="E90" s="116" t="s">
        <v>2766</v>
      </c>
      <c r="F90" s="118">
        <v>150000</v>
      </c>
    </row>
    <row r="91" spans="1:6" s="90" customFormat="1" ht="24">
      <c r="A91" s="114">
        <f t="shared" si="1"/>
        <v>89</v>
      </c>
      <c r="B91" s="38" t="s">
        <v>1927</v>
      </c>
      <c r="C91" s="114" t="s">
        <v>2653</v>
      </c>
      <c r="D91" s="114" t="s">
        <v>2050</v>
      </c>
      <c r="E91" s="116" t="s">
        <v>3027</v>
      </c>
      <c r="F91" s="118">
        <v>150000</v>
      </c>
    </row>
    <row r="92" spans="1:6" s="90" customFormat="1" ht="24">
      <c r="A92" s="114">
        <f t="shared" si="1"/>
        <v>90</v>
      </c>
      <c r="B92" s="38" t="s">
        <v>1928</v>
      </c>
      <c r="C92" s="114" t="s">
        <v>2653</v>
      </c>
      <c r="D92" s="114" t="s">
        <v>2051</v>
      </c>
      <c r="E92" s="116" t="s">
        <v>2766</v>
      </c>
      <c r="F92" s="118">
        <v>150000</v>
      </c>
    </row>
    <row r="93" spans="1:6" s="90" customFormat="1" ht="24">
      <c r="A93" s="114">
        <f t="shared" si="1"/>
        <v>91</v>
      </c>
      <c r="B93" s="38" t="s">
        <v>1929</v>
      </c>
      <c r="C93" s="114" t="s">
        <v>2655</v>
      </c>
      <c r="D93" s="114" t="s">
        <v>2052</v>
      </c>
      <c r="E93" s="116" t="s">
        <v>3027</v>
      </c>
      <c r="F93" s="118">
        <v>150000</v>
      </c>
    </row>
    <row r="94" spans="1:6" s="90" customFormat="1" ht="24">
      <c r="A94" s="114">
        <f t="shared" si="1"/>
        <v>92</v>
      </c>
      <c r="B94" s="38" t="s">
        <v>1930</v>
      </c>
      <c r="C94" s="114" t="s">
        <v>2653</v>
      </c>
      <c r="D94" s="114" t="s">
        <v>2023</v>
      </c>
      <c r="E94" s="116" t="s">
        <v>2767</v>
      </c>
      <c r="F94" s="118">
        <v>300000</v>
      </c>
    </row>
    <row r="95" spans="1:6" s="90" customFormat="1" ht="12">
      <c r="A95" s="114">
        <f t="shared" si="1"/>
        <v>93</v>
      </c>
      <c r="B95" s="38" t="s">
        <v>1931</v>
      </c>
      <c r="C95" s="114" t="s">
        <v>2656</v>
      </c>
      <c r="D95" s="114" t="s">
        <v>2024</v>
      </c>
      <c r="E95" s="116" t="s">
        <v>2767</v>
      </c>
      <c r="F95" s="118">
        <v>150000</v>
      </c>
    </row>
    <row r="96" spans="1:6" s="90" customFormat="1" ht="24">
      <c r="A96" s="114">
        <f t="shared" si="1"/>
        <v>94</v>
      </c>
      <c r="B96" s="38" t="s">
        <v>1932</v>
      </c>
      <c r="C96" s="114" t="s">
        <v>2656</v>
      </c>
      <c r="D96" s="114" t="s">
        <v>762</v>
      </c>
      <c r="E96" s="116" t="s">
        <v>2767</v>
      </c>
      <c r="F96" s="118">
        <v>150000</v>
      </c>
    </row>
    <row r="97" spans="1:6" s="90" customFormat="1" ht="24">
      <c r="A97" s="114">
        <f t="shared" si="1"/>
        <v>95</v>
      </c>
      <c r="B97" s="38" t="s">
        <v>1933</v>
      </c>
      <c r="C97" s="114" t="s">
        <v>2653</v>
      </c>
      <c r="D97" s="114" t="s">
        <v>763</v>
      </c>
      <c r="E97" s="116" t="s">
        <v>2767</v>
      </c>
      <c r="F97" s="118">
        <v>150000</v>
      </c>
    </row>
    <row r="98" spans="1:6" s="90" customFormat="1" ht="24">
      <c r="A98" s="114">
        <f t="shared" si="1"/>
        <v>96</v>
      </c>
      <c r="B98" s="38" t="s">
        <v>1934</v>
      </c>
      <c r="C98" s="114" t="s">
        <v>2655</v>
      </c>
      <c r="D98" s="114" t="s">
        <v>3</v>
      </c>
      <c r="E98" s="116" t="s">
        <v>3027</v>
      </c>
      <c r="F98" s="118">
        <v>150000</v>
      </c>
    </row>
    <row r="99" spans="1:6" s="90" customFormat="1" ht="24">
      <c r="A99" s="114">
        <f t="shared" si="1"/>
        <v>97</v>
      </c>
      <c r="B99" s="38" t="s">
        <v>1935</v>
      </c>
      <c r="C99" s="114" t="s">
        <v>2654</v>
      </c>
      <c r="D99" s="114" t="s">
        <v>4</v>
      </c>
      <c r="E99" s="116" t="s">
        <v>2767</v>
      </c>
      <c r="F99" s="118">
        <v>120000</v>
      </c>
    </row>
    <row r="100" spans="1:6" s="90" customFormat="1" ht="24">
      <c r="A100" s="114">
        <f t="shared" si="1"/>
        <v>98</v>
      </c>
      <c r="B100" s="38" t="s">
        <v>1936</v>
      </c>
      <c r="C100" s="114" t="s">
        <v>2654</v>
      </c>
      <c r="D100" s="114" t="s">
        <v>5</v>
      </c>
      <c r="E100" s="116" t="s">
        <v>2766</v>
      </c>
      <c r="F100" s="118">
        <v>73000</v>
      </c>
    </row>
    <row r="101" spans="1:6" s="90" customFormat="1" ht="24">
      <c r="A101" s="114">
        <f t="shared" si="1"/>
        <v>99</v>
      </c>
      <c r="B101" s="38" t="s">
        <v>1937</v>
      </c>
      <c r="C101" s="114" t="s">
        <v>2653</v>
      </c>
      <c r="D101" s="114" t="s">
        <v>6</v>
      </c>
      <c r="E101" s="116" t="s">
        <v>2766</v>
      </c>
      <c r="F101" s="118">
        <v>194626.74</v>
      </c>
    </row>
    <row r="102" spans="1:6" s="90" customFormat="1" ht="24">
      <c r="A102" s="114">
        <f t="shared" si="1"/>
        <v>100</v>
      </c>
      <c r="B102" s="38" t="s">
        <v>1938</v>
      </c>
      <c r="C102" s="114" t="s">
        <v>2655</v>
      </c>
      <c r="D102" s="114" t="s">
        <v>7</v>
      </c>
      <c r="E102" s="116" t="s">
        <v>2766</v>
      </c>
      <c r="F102" s="118">
        <v>330000</v>
      </c>
    </row>
    <row r="103" spans="1:6" s="90" customFormat="1" ht="24">
      <c r="A103" s="114">
        <f t="shared" si="1"/>
        <v>101</v>
      </c>
      <c r="B103" s="38" t="s">
        <v>1939</v>
      </c>
      <c r="C103" s="114" t="s">
        <v>2655</v>
      </c>
      <c r="D103" s="114" t="s">
        <v>8</v>
      </c>
      <c r="E103" s="116" t="s">
        <v>3027</v>
      </c>
      <c r="F103" s="118">
        <v>250000</v>
      </c>
    </row>
    <row r="104" spans="1:6" s="90" customFormat="1" ht="48">
      <c r="A104" s="114">
        <f t="shared" si="1"/>
        <v>102</v>
      </c>
      <c r="B104" s="38" t="s">
        <v>1940</v>
      </c>
      <c r="C104" s="114" t="s">
        <v>2653</v>
      </c>
      <c r="D104" s="114" t="s">
        <v>2663</v>
      </c>
      <c r="E104" s="116" t="s">
        <v>31</v>
      </c>
      <c r="F104" s="118">
        <v>60000</v>
      </c>
    </row>
    <row r="105" spans="1:6" s="90" customFormat="1" ht="24">
      <c r="A105" s="114">
        <f t="shared" si="1"/>
        <v>103</v>
      </c>
      <c r="B105" s="38" t="s">
        <v>1941</v>
      </c>
      <c r="C105" s="114" t="s">
        <v>2656</v>
      </c>
      <c r="D105" s="114" t="s">
        <v>2664</v>
      </c>
      <c r="E105" s="116" t="s">
        <v>2766</v>
      </c>
      <c r="F105" s="118">
        <v>150000</v>
      </c>
    </row>
    <row r="106" spans="1:6" s="90" customFormat="1" ht="24">
      <c r="A106" s="114">
        <f t="shared" si="1"/>
        <v>104</v>
      </c>
      <c r="B106" s="38" t="s">
        <v>1942</v>
      </c>
      <c r="C106" s="114" t="s">
        <v>2657</v>
      </c>
      <c r="D106" s="114" t="s">
        <v>3237</v>
      </c>
      <c r="E106" s="116" t="s">
        <v>2766</v>
      </c>
      <c r="F106" s="118">
        <v>122369.88</v>
      </c>
    </row>
    <row r="107" spans="1:6" s="90" customFormat="1" ht="24">
      <c r="A107" s="114">
        <f t="shared" si="1"/>
        <v>105</v>
      </c>
      <c r="B107" s="38" t="s">
        <v>1943</v>
      </c>
      <c r="C107" s="114" t="s">
        <v>2657</v>
      </c>
      <c r="D107" s="114" t="s">
        <v>3238</v>
      </c>
      <c r="E107" s="116" t="s">
        <v>2766</v>
      </c>
      <c r="F107" s="118">
        <v>200000</v>
      </c>
    </row>
    <row r="108" spans="1:6" s="90" customFormat="1" ht="24">
      <c r="A108" s="114">
        <f t="shared" si="1"/>
        <v>106</v>
      </c>
      <c r="B108" s="38" t="s">
        <v>1944</v>
      </c>
      <c r="C108" s="114" t="s">
        <v>2655</v>
      </c>
      <c r="D108" s="114" t="s">
        <v>3239</v>
      </c>
      <c r="E108" s="116" t="s">
        <v>2766</v>
      </c>
      <c r="F108" s="118">
        <v>200000</v>
      </c>
    </row>
    <row r="109" spans="1:6" s="90" customFormat="1" ht="24">
      <c r="A109" s="114">
        <f t="shared" si="1"/>
        <v>107</v>
      </c>
      <c r="B109" s="38" t="s">
        <v>1945</v>
      </c>
      <c r="C109" s="114" t="s">
        <v>2653</v>
      </c>
      <c r="D109" s="114" t="s">
        <v>355</v>
      </c>
      <c r="E109" s="116" t="s">
        <v>2767</v>
      </c>
      <c r="F109" s="118">
        <v>200000</v>
      </c>
    </row>
    <row r="110" spans="1:6" s="90" customFormat="1" ht="24">
      <c r="A110" s="114">
        <f t="shared" si="1"/>
        <v>108</v>
      </c>
      <c r="B110" s="38" t="s">
        <v>1946</v>
      </c>
      <c r="C110" s="114" t="s">
        <v>2653</v>
      </c>
      <c r="D110" s="114" t="s">
        <v>356</v>
      </c>
      <c r="E110" s="116" t="s">
        <v>2766</v>
      </c>
      <c r="F110" s="118">
        <v>150000</v>
      </c>
    </row>
    <row r="111" spans="1:6" s="90" customFormat="1" ht="36">
      <c r="A111" s="114">
        <f t="shared" si="1"/>
        <v>109</v>
      </c>
      <c r="B111" s="38" t="s">
        <v>1947</v>
      </c>
      <c r="C111" s="114" t="s">
        <v>2655</v>
      </c>
      <c r="D111" s="114" t="s">
        <v>357</v>
      </c>
      <c r="E111" s="116" t="s">
        <v>3026</v>
      </c>
      <c r="F111" s="118">
        <v>150000</v>
      </c>
    </row>
    <row r="112" spans="1:6" s="90" customFormat="1" ht="12">
      <c r="A112" s="122"/>
      <c r="B112" s="120"/>
      <c r="C112" s="122"/>
      <c r="D112" s="122"/>
      <c r="E112" s="122"/>
      <c r="F112" s="121"/>
    </row>
    <row r="113" spans="1:6" s="36" customFormat="1" ht="12">
      <c r="A113" s="37"/>
      <c r="B113" s="138"/>
      <c r="C113" s="37"/>
      <c r="D113" s="37"/>
      <c r="E113" s="105" t="s">
        <v>0</v>
      </c>
      <c r="F113" s="118">
        <f>SUM(F3:F111)</f>
        <v>20950860.36</v>
      </c>
    </row>
    <row r="114" spans="1:6" s="36" customFormat="1" ht="12">
      <c r="A114" s="37"/>
      <c r="B114" s="138"/>
      <c r="C114" s="37"/>
      <c r="D114" s="37"/>
      <c r="E114" s="120"/>
      <c r="F114" s="121"/>
    </row>
    <row r="115" spans="5:6" ht="12">
      <c r="E115" s="9"/>
      <c r="F115" s="15"/>
    </row>
    <row r="116" spans="5:6" ht="12">
      <c r="E116" s="9"/>
      <c r="F116" s="15"/>
    </row>
    <row r="117" spans="5:6" ht="12">
      <c r="E117" s="9"/>
      <c r="F117" s="15"/>
    </row>
    <row r="118" spans="5:6" ht="12">
      <c r="E118" s="9"/>
      <c r="F118" s="15"/>
    </row>
    <row r="119" spans="5:6" ht="12">
      <c r="E119" s="9"/>
      <c r="F119" s="15"/>
    </row>
    <row r="120" spans="5:6" ht="12">
      <c r="E120" s="9"/>
      <c r="F120" s="15"/>
    </row>
    <row r="121" spans="5:6" ht="12">
      <c r="E121" s="9"/>
      <c r="F121" s="15"/>
    </row>
    <row r="122" spans="5:6" ht="12">
      <c r="E122" s="9"/>
      <c r="F122" s="15"/>
    </row>
    <row r="123" spans="5:6" ht="12">
      <c r="E123" s="9"/>
      <c r="F123" s="15"/>
    </row>
    <row r="124" spans="5:6" ht="12">
      <c r="E124" s="9"/>
      <c r="F124" s="15"/>
    </row>
    <row r="125" spans="5:6" ht="12">
      <c r="E125" s="9"/>
      <c r="F125" s="15"/>
    </row>
    <row r="126" spans="5:6" ht="12">
      <c r="E126" s="9"/>
      <c r="F126" s="15"/>
    </row>
    <row r="127" spans="5:6" ht="12">
      <c r="E127" s="9"/>
      <c r="F127" s="15"/>
    </row>
    <row r="128" spans="5:6" ht="12">
      <c r="E128" s="9"/>
      <c r="F128" s="15"/>
    </row>
    <row r="129" spans="5:6" ht="12">
      <c r="E129" s="9"/>
      <c r="F129" s="15"/>
    </row>
    <row r="130" spans="5:6" ht="12">
      <c r="E130" s="9"/>
      <c r="F130" s="15"/>
    </row>
    <row r="131" spans="5:6" ht="12">
      <c r="E131" s="9"/>
      <c r="F131" s="15"/>
    </row>
    <row r="132" spans="5:6" ht="12">
      <c r="E132" s="9"/>
      <c r="F132" s="15"/>
    </row>
    <row r="133" spans="5:6" ht="12">
      <c r="E133" s="9"/>
      <c r="F133" s="15"/>
    </row>
    <row r="134" spans="5:6" ht="12">
      <c r="E134" s="9"/>
      <c r="F134" s="15"/>
    </row>
    <row r="135" spans="5:6" ht="12">
      <c r="E135" s="9"/>
      <c r="F135" s="15"/>
    </row>
    <row r="136" spans="5:6" ht="12">
      <c r="E136" s="9"/>
      <c r="F136" s="15"/>
    </row>
    <row r="137" spans="5:6" ht="12">
      <c r="E137" s="9"/>
      <c r="F137" s="15"/>
    </row>
    <row r="138" spans="5:6" ht="12">
      <c r="E138" s="9"/>
      <c r="F138" s="15"/>
    </row>
    <row r="139" spans="5:6" ht="12">
      <c r="E139" s="9"/>
      <c r="F139" s="15"/>
    </row>
    <row r="140" spans="5:6" ht="12">
      <c r="E140" s="9"/>
      <c r="F140" s="15"/>
    </row>
    <row r="141" spans="5:6" ht="12">
      <c r="E141" s="9"/>
      <c r="F141" s="15"/>
    </row>
    <row r="142" spans="5:6" ht="12">
      <c r="E142" s="9"/>
      <c r="F142" s="15"/>
    </row>
    <row r="143" spans="5:6" ht="12">
      <c r="E143" s="9"/>
      <c r="F143" s="15"/>
    </row>
    <row r="144" spans="5:6" ht="12">
      <c r="E144" s="9"/>
      <c r="F144" s="15"/>
    </row>
    <row r="145" spans="5:6" ht="12">
      <c r="E145" s="9"/>
      <c r="F145" s="15"/>
    </row>
    <row r="146" spans="5:6" ht="12">
      <c r="E146" s="9"/>
      <c r="F146" s="15"/>
    </row>
    <row r="147" spans="5:6" ht="12">
      <c r="E147" s="9"/>
      <c r="F147" s="15"/>
    </row>
    <row r="148" spans="5:6" ht="12">
      <c r="E148" s="9"/>
      <c r="F148" s="15"/>
    </row>
    <row r="149" spans="5:6" ht="12">
      <c r="E149" s="9"/>
      <c r="F149" s="15"/>
    </row>
    <row r="150" spans="5:6" ht="12">
      <c r="E150" s="9"/>
      <c r="F150" s="15"/>
    </row>
    <row r="151" spans="5:6" ht="12">
      <c r="E151" s="9"/>
      <c r="F151" s="15"/>
    </row>
    <row r="152" spans="5:6" ht="12">
      <c r="E152" s="9"/>
      <c r="F152" s="15"/>
    </row>
    <row r="153" spans="5:6" ht="12">
      <c r="E153" s="9"/>
      <c r="F153" s="15"/>
    </row>
    <row r="154" spans="5:6" ht="12">
      <c r="E154" s="9"/>
      <c r="F154" s="15"/>
    </row>
    <row r="155" spans="5:6" ht="12">
      <c r="E155" s="9"/>
      <c r="F155" s="15"/>
    </row>
    <row r="156" spans="5:6" ht="12">
      <c r="E156" s="9"/>
      <c r="F156" s="15"/>
    </row>
    <row r="157" spans="5:6" ht="12">
      <c r="E157" s="9"/>
      <c r="F157" s="15"/>
    </row>
    <row r="158" spans="5:6" ht="12">
      <c r="E158" s="9"/>
      <c r="F158" s="15"/>
    </row>
    <row r="159" spans="5:6" ht="12">
      <c r="E159" s="9"/>
      <c r="F159" s="15"/>
    </row>
    <row r="160" spans="5:6" ht="12">
      <c r="E160" s="9"/>
      <c r="F160" s="15"/>
    </row>
    <row r="161" spans="5:6" ht="12">
      <c r="E161" s="9"/>
      <c r="F161" s="15"/>
    </row>
    <row r="162" spans="5:6" ht="12">
      <c r="E162" s="9"/>
      <c r="F162" s="15"/>
    </row>
    <row r="163" spans="5:6" ht="12">
      <c r="E163" s="9"/>
      <c r="F163" s="15"/>
    </row>
    <row r="164" spans="5:6" ht="12">
      <c r="E164" s="9"/>
      <c r="F164" s="15"/>
    </row>
    <row r="165" spans="5:6" ht="12">
      <c r="E165" s="9"/>
      <c r="F165" s="15"/>
    </row>
    <row r="166" spans="5:6" ht="12">
      <c r="E166" s="9"/>
      <c r="F166" s="15"/>
    </row>
    <row r="167" spans="5:6" ht="12">
      <c r="E167" s="9"/>
      <c r="F167" s="15"/>
    </row>
    <row r="168" spans="5:6" ht="12">
      <c r="E168" s="9"/>
      <c r="F168" s="15"/>
    </row>
    <row r="169" spans="5:6" ht="12">
      <c r="E169" s="9"/>
      <c r="F169" s="15"/>
    </row>
    <row r="170" spans="5:6" ht="12">
      <c r="E170" s="9"/>
      <c r="F170" s="15"/>
    </row>
    <row r="171" spans="5:6" ht="12">
      <c r="E171" s="9"/>
      <c r="F171" s="15"/>
    </row>
    <row r="172" spans="5:6" ht="12">
      <c r="E172" s="9"/>
      <c r="F172" s="15"/>
    </row>
    <row r="173" spans="5:6" ht="12">
      <c r="E173" s="9"/>
      <c r="F173" s="15"/>
    </row>
    <row r="174" spans="5:6" ht="12">
      <c r="E174" s="9"/>
      <c r="F174" s="15"/>
    </row>
    <row r="175" spans="5:6" ht="12">
      <c r="E175" s="9"/>
      <c r="F175" s="15"/>
    </row>
    <row r="176" spans="5:6" ht="12">
      <c r="E176" s="9"/>
      <c r="F176" s="15"/>
    </row>
    <row r="177" spans="5:6" ht="12">
      <c r="E177" s="9"/>
      <c r="F177" s="15"/>
    </row>
    <row r="178" spans="5:6" ht="12">
      <c r="E178" s="9"/>
      <c r="F178" s="15"/>
    </row>
    <row r="179" spans="5:6" ht="12">
      <c r="E179" s="9"/>
      <c r="F179" s="15"/>
    </row>
    <row r="180" spans="5:6" ht="12">
      <c r="E180" s="9"/>
      <c r="F180" s="15"/>
    </row>
    <row r="181" spans="5:6" ht="12">
      <c r="E181" s="9"/>
      <c r="F181" s="15"/>
    </row>
    <row r="182" spans="5:6" ht="12">
      <c r="E182" s="9"/>
      <c r="F182" s="15"/>
    </row>
    <row r="183" spans="5:6" ht="12">
      <c r="E183" s="9"/>
      <c r="F183" s="15"/>
    </row>
    <row r="184" spans="5:6" ht="12">
      <c r="E184" s="9"/>
      <c r="F184" s="15"/>
    </row>
    <row r="185" spans="5:6" ht="12">
      <c r="E185" s="9"/>
      <c r="F185" s="15"/>
    </row>
    <row r="186" spans="5:6" ht="12">
      <c r="E186" s="9"/>
      <c r="F186" s="15"/>
    </row>
    <row r="187" spans="5:6" ht="12">
      <c r="E187" s="9"/>
      <c r="F187" s="15"/>
    </row>
    <row r="188" spans="5:6" ht="12">
      <c r="E188" s="9"/>
      <c r="F188" s="15"/>
    </row>
    <row r="189" spans="5:6" ht="12">
      <c r="E189" s="9"/>
      <c r="F189" s="15"/>
    </row>
    <row r="190" spans="5:6" ht="12">
      <c r="E190" s="9"/>
      <c r="F190" s="15"/>
    </row>
    <row r="191" spans="5:6" ht="12">
      <c r="E191" s="9"/>
      <c r="F191" s="15"/>
    </row>
    <row r="192" spans="5:6" ht="12">
      <c r="E192" s="9"/>
      <c r="F192" s="15"/>
    </row>
    <row r="193" spans="5:6" ht="12">
      <c r="E193" s="9"/>
      <c r="F193" s="15"/>
    </row>
    <row r="194" spans="5:6" ht="12">
      <c r="E194" s="9"/>
      <c r="F194" s="15"/>
    </row>
    <row r="195" spans="5:6" ht="12">
      <c r="E195" s="9"/>
      <c r="F195" s="15"/>
    </row>
    <row r="196" spans="5:6" ht="12">
      <c r="E196" s="9"/>
      <c r="F196" s="15"/>
    </row>
    <row r="197" spans="5:6" ht="12">
      <c r="E197" s="9"/>
      <c r="F197" s="15"/>
    </row>
    <row r="198" spans="5:6" ht="12">
      <c r="E198" s="9"/>
      <c r="F198" s="15"/>
    </row>
    <row r="199" spans="5:6" ht="12">
      <c r="E199" s="9"/>
      <c r="F199" s="15"/>
    </row>
    <row r="200" spans="5:6" ht="12">
      <c r="E200" s="9"/>
      <c r="F200" s="15"/>
    </row>
    <row r="201" spans="5:6" ht="12">
      <c r="E201" s="9"/>
      <c r="F201" s="15"/>
    </row>
    <row r="202" spans="5:6" ht="12">
      <c r="E202" s="9"/>
      <c r="F202" s="15"/>
    </row>
    <row r="203" spans="5:6" ht="12">
      <c r="E203" s="9"/>
      <c r="F203" s="15"/>
    </row>
    <row r="204" spans="5:6" ht="12">
      <c r="E204" s="9"/>
      <c r="F204" s="15"/>
    </row>
    <row r="205" spans="5:6" ht="12">
      <c r="E205" s="9"/>
      <c r="F205" s="15"/>
    </row>
    <row r="206" spans="5:6" ht="12">
      <c r="E206" s="9"/>
      <c r="F206" s="15"/>
    </row>
    <row r="207" spans="5:6" ht="12">
      <c r="E207" s="9"/>
      <c r="F207" s="15"/>
    </row>
    <row r="208" spans="5:6" ht="12">
      <c r="E208" s="9"/>
      <c r="F208" s="15"/>
    </row>
    <row r="209" spans="5:6" ht="12">
      <c r="E209" s="9"/>
      <c r="F209" s="15"/>
    </row>
    <row r="210" spans="5:6" ht="12">
      <c r="E210" s="9"/>
      <c r="F210" s="15"/>
    </row>
    <row r="211" spans="5:6" ht="12">
      <c r="E211" s="9"/>
      <c r="F211" s="15"/>
    </row>
    <row r="212" spans="5:6" ht="12">
      <c r="E212" s="9"/>
      <c r="F212" s="15"/>
    </row>
    <row r="213" spans="5:6" ht="12">
      <c r="E213" s="9"/>
      <c r="F213" s="15"/>
    </row>
    <row r="214" spans="5:6" ht="12">
      <c r="E214" s="9"/>
      <c r="F214" s="15"/>
    </row>
    <row r="215" spans="5:6" ht="12">
      <c r="E215" s="9"/>
      <c r="F215" s="15"/>
    </row>
    <row r="216" spans="5:6" ht="12">
      <c r="E216" s="9"/>
      <c r="F216" s="15"/>
    </row>
    <row r="217" spans="5:6" ht="12">
      <c r="E217" s="9"/>
      <c r="F217" s="15"/>
    </row>
    <row r="218" spans="5:6" ht="12">
      <c r="E218" s="9"/>
      <c r="F218" s="15"/>
    </row>
    <row r="219" spans="5:6" ht="12">
      <c r="E219" s="9"/>
      <c r="F219" s="15"/>
    </row>
    <row r="220" spans="5:6" ht="12">
      <c r="E220" s="9"/>
      <c r="F220" s="15"/>
    </row>
    <row r="221" spans="5:6" ht="12">
      <c r="E221" s="9"/>
      <c r="F221" s="15"/>
    </row>
    <row r="222" spans="5:6" ht="12">
      <c r="E222" s="9"/>
      <c r="F222" s="15"/>
    </row>
    <row r="223" spans="5:6" ht="12">
      <c r="E223" s="9"/>
      <c r="F223" s="15"/>
    </row>
    <row r="224" spans="5:6" ht="12">
      <c r="E224" s="9"/>
      <c r="F224" s="15"/>
    </row>
    <row r="225" spans="5:6" ht="12">
      <c r="E225" s="9"/>
      <c r="F225" s="15"/>
    </row>
    <row r="226" spans="5:6" ht="12">
      <c r="E226" s="9"/>
      <c r="F226" s="15"/>
    </row>
    <row r="227" spans="5:6" ht="12">
      <c r="E227" s="9"/>
      <c r="F227" s="15"/>
    </row>
    <row r="228" spans="5:6" ht="12">
      <c r="E228" s="9"/>
      <c r="F228" s="15"/>
    </row>
    <row r="229" spans="5:6" ht="12">
      <c r="E229" s="9"/>
      <c r="F229" s="15"/>
    </row>
    <row r="230" spans="5:6" ht="12">
      <c r="E230" s="9"/>
      <c r="F230" s="15"/>
    </row>
    <row r="231" spans="5:6" ht="12">
      <c r="E231" s="9"/>
      <c r="F231" s="15"/>
    </row>
    <row r="232" spans="5:6" ht="12">
      <c r="E232" s="9"/>
      <c r="F232" s="15"/>
    </row>
    <row r="233" spans="5:6" ht="12">
      <c r="E233" s="9"/>
      <c r="F233" s="15"/>
    </row>
    <row r="234" spans="5:6" ht="12">
      <c r="E234" s="9"/>
      <c r="F234" s="15"/>
    </row>
    <row r="235" spans="5:6" ht="12">
      <c r="E235" s="9"/>
      <c r="F235" s="15"/>
    </row>
    <row r="236" spans="5:6" ht="12">
      <c r="E236" s="9"/>
      <c r="F236" s="15"/>
    </row>
    <row r="237" spans="5:6" ht="12">
      <c r="E237" s="9"/>
      <c r="F237" s="15"/>
    </row>
    <row r="238" spans="5:6" ht="12">
      <c r="E238" s="9"/>
      <c r="F238" s="15"/>
    </row>
    <row r="239" spans="5:6" ht="12">
      <c r="E239" s="9"/>
      <c r="F239" s="15"/>
    </row>
    <row r="240" spans="5:6" ht="12">
      <c r="E240" s="9"/>
      <c r="F240" s="15"/>
    </row>
    <row r="241" spans="5:6" ht="12">
      <c r="E241" s="9"/>
      <c r="F241" s="15"/>
    </row>
    <row r="242" spans="5:6" ht="12">
      <c r="E242" s="9"/>
      <c r="F242" s="15"/>
    </row>
    <row r="243" spans="5:6" ht="12">
      <c r="E243" s="9"/>
      <c r="F243" s="15"/>
    </row>
    <row r="244" spans="5:6" ht="12">
      <c r="E244" s="9"/>
      <c r="F244" s="15"/>
    </row>
    <row r="245" spans="5:6" ht="12">
      <c r="E245" s="9"/>
      <c r="F245" s="15"/>
    </row>
    <row r="246" spans="5:6" ht="12">
      <c r="E246" s="9"/>
      <c r="F246" s="15"/>
    </row>
    <row r="247" spans="5:6" ht="12">
      <c r="E247" s="9"/>
      <c r="F247" s="15"/>
    </row>
    <row r="248" spans="5:6" ht="12">
      <c r="E248" s="9"/>
      <c r="F248" s="15"/>
    </row>
    <row r="249" spans="5:6" ht="12">
      <c r="E249" s="9"/>
      <c r="F249" s="15"/>
    </row>
    <row r="250" spans="5:6" ht="12">
      <c r="E250" s="9"/>
      <c r="F250" s="15"/>
    </row>
    <row r="251" spans="5:6" ht="12">
      <c r="E251" s="9"/>
      <c r="F251" s="15"/>
    </row>
    <row r="252" spans="5:6" ht="12">
      <c r="E252" s="9"/>
      <c r="F252" s="15"/>
    </row>
    <row r="253" spans="5:6" ht="12">
      <c r="E253" s="9"/>
      <c r="F253" s="15"/>
    </row>
    <row r="254" spans="5:6" ht="12">
      <c r="E254" s="9"/>
      <c r="F254" s="15"/>
    </row>
    <row r="255" spans="5:6" ht="12">
      <c r="E255" s="9"/>
      <c r="F255" s="15"/>
    </row>
    <row r="256" spans="5:6" ht="12">
      <c r="E256" s="9"/>
      <c r="F256" s="15"/>
    </row>
    <row r="257" spans="5:6" ht="12">
      <c r="E257" s="9"/>
      <c r="F257" s="15"/>
    </row>
    <row r="258" spans="5:6" ht="12">
      <c r="E258" s="9"/>
      <c r="F258" s="15"/>
    </row>
    <row r="259" spans="5:6" ht="12">
      <c r="E259" s="9"/>
      <c r="F259" s="15"/>
    </row>
    <row r="260" spans="5:6" ht="12">
      <c r="E260" s="9"/>
      <c r="F260" s="15"/>
    </row>
    <row r="261" spans="5:6" ht="12">
      <c r="E261" s="9"/>
      <c r="F261" s="15"/>
    </row>
    <row r="262" spans="5:6" ht="12">
      <c r="E262" s="9"/>
      <c r="F262" s="15"/>
    </row>
    <row r="263" spans="5:6" ht="12">
      <c r="E263" s="9"/>
      <c r="F263" s="15"/>
    </row>
    <row r="264" spans="5:6" ht="12">
      <c r="E264" s="9"/>
      <c r="F264" s="15"/>
    </row>
    <row r="265" spans="5:6" ht="12">
      <c r="E265" s="9"/>
      <c r="F265" s="15"/>
    </row>
    <row r="266" spans="5:6" ht="12">
      <c r="E266" s="9"/>
      <c r="F266" s="15"/>
    </row>
    <row r="267" spans="5:6" ht="12">
      <c r="E267" s="9"/>
      <c r="F267" s="15"/>
    </row>
    <row r="268" spans="5:6" ht="12">
      <c r="E268" s="9"/>
      <c r="F268" s="15"/>
    </row>
    <row r="269" spans="5:6" ht="12">
      <c r="E269" s="9"/>
      <c r="F269" s="15"/>
    </row>
    <row r="270" spans="5:6" ht="12">
      <c r="E270" s="9"/>
      <c r="F270" s="15"/>
    </row>
    <row r="271" spans="5:6" ht="12">
      <c r="E271" s="9"/>
      <c r="F271" s="15"/>
    </row>
    <row r="272" spans="5:6" ht="12">
      <c r="E272" s="9"/>
      <c r="F272" s="15"/>
    </row>
    <row r="273" spans="5:6" ht="12">
      <c r="E273" s="9"/>
      <c r="F273" s="15"/>
    </row>
    <row r="274" spans="5:6" ht="12">
      <c r="E274" s="9"/>
      <c r="F274" s="15"/>
    </row>
    <row r="275" spans="5:6" ht="12">
      <c r="E275" s="9"/>
      <c r="F275" s="15"/>
    </row>
    <row r="276" spans="5:6" ht="12">
      <c r="E276" s="9"/>
      <c r="F276" s="15"/>
    </row>
    <row r="277" spans="5:6" ht="12">
      <c r="E277" s="9"/>
      <c r="F277" s="15"/>
    </row>
    <row r="278" spans="5:6" ht="12">
      <c r="E278" s="9"/>
      <c r="F278" s="15"/>
    </row>
    <row r="279" spans="5:6" ht="12">
      <c r="E279" s="9"/>
      <c r="F279" s="15"/>
    </row>
    <row r="280" spans="5:6" ht="12">
      <c r="E280" s="9"/>
      <c r="F280" s="15"/>
    </row>
    <row r="281" spans="5:6" ht="12">
      <c r="E281" s="9"/>
      <c r="F281" s="15"/>
    </row>
    <row r="282" spans="5:6" ht="12">
      <c r="E282" s="9"/>
      <c r="F282" s="15"/>
    </row>
    <row r="283" spans="5:6" ht="12">
      <c r="E283" s="9"/>
      <c r="F283" s="15"/>
    </row>
    <row r="284" spans="5:6" ht="12">
      <c r="E284" s="9"/>
      <c r="F284" s="15"/>
    </row>
    <row r="285" spans="5:6" ht="12">
      <c r="E285" s="9"/>
      <c r="F285" s="15"/>
    </row>
    <row r="286" spans="5:6" ht="12">
      <c r="E286" s="9"/>
      <c r="F286" s="15"/>
    </row>
    <row r="287" spans="5:6" ht="12">
      <c r="E287" s="9"/>
      <c r="F287" s="15"/>
    </row>
    <row r="288" spans="5:6" ht="12">
      <c r="E288" s="9"/>
      <c r="F288" s="15"/>
    </row>
    <row r="289" spans="5:6" ht="12">
      <c r="E289" s="9"/>
      <c r="F289" s="15"/>
    </row>
    <row r="290" spans="5:6" ht="12">
      <c r="E290" s="9"/>
      <c r="F290" s="15"/>
    </row>
    <row r="291" spans="5:6" ht="12">
      <c r="E291" s="9"/>
      <c r="F291" s="15"/>
    </row>
    <row r="292" spans="5:6" ht="12">
      <c r="E292" s="9"/>
      <c r="F292" s="15"/>
    </row>
    <row r="293" spans="5:6" ht="12">
      <c r="E293" s="9"/>
      <c r="F293" s="15"/>
    </row>
    <row r="294" spans="5:6" ht="12">
      <c r="E294" s="9"/>
      <c r="F294" s="15"/>
    </row>
    <row r="295" spans="5:6" ht="12">
      <c r="E295" s="9"/>
      <c r="F295" s="15"/>
    </row>
    <row r="296" spans="5:6" ht="12">
      <c r="E296" s="9"/>
      <c r="F296" s="15"/>
    </row>
    <row r="297" spans="5:6" ht="12">
      <c r="E297" s="9"/>
      <c r="F297" s="15"/>
    </row>
    <row r="298" spans="5:6" ht="12">
      <c r="E298" s="9"/>
      <c r="F298" s="15"/>
    </row>
    <row r="299" spans="5:6" ht="12">
      <c r="E299" s="9"/>
      <c r="F299" s="15"/>
    </row>
    <row r="300" spans="5:6" ht="12">
      <c r="E300" s="9"/>
      <c r="F300" s="15"/>
    </row>
    <row r="301" spans="5:6" ht="12">
      <c r="E301" s="9"/>
      <c r="F301" s="15"/>
    </row>
    <row r="302" spans="5:6" ht="12">
      <c r="E302" s="9"/>
      <c r="F302" s="15"/>
    </row>
    <row r="303" spans="5:6" ht="12">
      <c r="E303" s="9"/>
      <c r="F303" s="15"/>
    </row>
    <row r="304" spans="5:6" ht="12">
      <c r="E304" s="9"/>
      <c r="F304" s="15"/>
    </row>
    <row r="305" spans="5:6" ht="12">
      <c r="E305" s="9"/>
      <c r="F305" s="15"/>
    </row>
    <row r="306" spans="5:6" ht="12">
      <c r="E306" s="9"/>
      <c r="F306" s="15"/>
    </row>
    <row r="307" spans="5:6" ht="12">
      <c r="E307" s="9"/>
      <c r="F307" s="15"/>
    </row>
    <row r="308" spans="5:6" ht="12">
      <c r="E308" s="9"/>
      <c r="F308" s="15"/>
    </row>
    <row r="309" spans="5:6" ht="12">
      <c r="E309" s="9"/>
      <c r="F309" s="15"/>
    </row>
    <row r="310" spans="5:6" ht="12">
      <c r="E310" s="9"/>
      <c r="F310" s="15"/>
    </row>
    <row r="311" spans="5:6" ht="12">
      <c r="E311" s="9"/>
      <c r="F311" s="15"/>
    </row>
    <row r="312" spans="5:6" ht="12">
      <c r="E312" s="9"/>
      <c r="F312" s="15"/>
    </row>
    <row r="313" spans="5:6" ht="12">
      <c r="E313" s="9"/>
      <c r="F313" s="15"/>
    </row>
    <row r="314" spans="5:6" ht="12">
      <c r="E314" s="9"/>
      <c r="F314" s="15"/>
    </row>
    <row r="315" spans="5:6" ht="12">
      <c r="E315" s="9"/>
      <c r="F315" s="15"/>
    </row>
    <row r="316" spans="5:6" ht="12">
      <c r="E316" s="9"/>
      <c r="F316" s="15"/>
    </row>
    <row r="317" spans="5:6" ht="12">
      <c r="E317" s="9"/>
      <c r="F317" s="15"/>
    </row>
    <row r="318" spans="5:6" ht="12">
      <c r="E318" s="9"/>
      <c r="F318" s="15"/>
    </row>
    <row r="319" spans="5:6" ht="12">
      <c r="E319" s="9"/>
      <c r="F319" s="15"/>
    </row>
    <row r="320" spans="5:6" ht="12">
      <c r="E320" s="9"/>
      <c r="F320" s="15"/>
    </row>
    <row r="321" spans="5:6" ht="12">
      <c r="E321" s="9"/>
      <c r="F321" s="15"/>
    </row>
    <row r="322" spans="5:6" ht="12">
      <c r="E322" s="9"/>
      <c r="F322" s="15"/>
    </row>
    <row r="323" spans="5:6" ht="12">
      <c r="E323" s="9"/>
      <c r="F323" s="15"/>
    </row>
    <row r="324" spans="5:6" ht="12">
      <c r="E324" s="9"/>
      <c r="F324" s="15"/>
    </row>
    <row r="325" spans="5:6" ht="12">
      <c r="E325" s="9"/>
      <c r="F325" s="15"/>
    </row>
    <row r="326" spans="5:6" ht="12">
      <c r="E326" s="9"/>
      <c r="F326" s="15"/>
    </row>
    <row r="327" spans="5:6" ht="12">
      <c r="E327" s="9"/>
      <c r="F327" s="15"/>
    </row>
    <row r="328" spans="5:6" ht="12">
      <c r="E328" s="9"/>
      <c r="F328" s="15"/>
    </row>
    <row r="329" spans="5:6" ht="12">
      <c r="E329" s="9"/>
      <c r="F329" s="15"/>
    </row>
    <row r="330" spans="5:6" ht="12">
      <c r="E330" s="9"/>
      <c r="F330" s="15"/>
    </row>
  </sheetData>
  <sheetProtection/>
  <mergeCells count="1">
    <mergeCell ref="A1:F1"/>
  </mergeCells>
  <printOptions/>
  <pageMargins left="0.58" right="0.29" top="0.69" bottom="1" header="0.4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421875" style="11" customWidth="1"/>
    <col min="2" max="2" width="15.7109375" style="11" customWidth="1"/>
    <col min="3" max="3" width="8.421875" style="10" customWidth="1"/>
    <col min="4" max="4" width="25.57421875" style="11" customWidth="1"/>
    <col min="5" max="5" width="20.8515625" style="11" customWidth="1"/>
    <col min="6" max="6" width="20.140625" style="11" customWidth="1"/>
    <col min="7" max="7" width="12.28125" style="11" customWidth="1"/>
    <col min="8" max="16384" width="9.140625" style="11" customWidth="1"/>
  </cols>
  <sheetData>
    <row r="1" spans="1:6" s="4" customFormat="1" ht="63" customHeight="1">
      <c r="A1" s="434" t="s">
        <v>242</v>
      </c>
      <c r="B1" s="434"/>
      <c r="C1" s="434"/>
      <c r="D1" s="434"/>
      <c r="E1" s="434"/>
      <c r="F1" s="434"/>
    </row>
    <row r="2" spans="1:251" s="80" customFormat="1" ht="24">
      <c r="A2" s="350"/>
      <c r="B2" s="136" t="s">
        <v>1261</v>
      </c>
      <c r="C2" s="136" t="s">
        <v>720</v>
      </c>
      <c r="D2" s="145" t="s">
        <v>1598</v>
      </c>
      <c r="E2" s="145" t="s">
        <v>1264</v>
      </c>
      <c r="F2" s="136" t="s">
        <v>1552</v>
      </c>
      <c r="G2" s="32"/>
      <c r="H2" s="32"/>
      <c r="I2" s="3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IQ2" s="81"/>
    </row>
    <row r="3" spans="1:80" s="79" customFormat="1" ht="36">
      <c r="A3" s="351">
        <v>1</v>
      </c>
      <c r="B3" s="353" t="s">
        <v>1597</v>
      </c>
      <c r="C3" s="325" t="s">
        <v>51</v>
      </c>
      <c r="D3" s="351" t="s">
        <v>52</v>
      </c>
      <c r="E3" s="325" t="s">
        <v>53</v>
      </c>
      <c r="F3" s="352">
        <v>131872.25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124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</row>
    <row r="4" spans="1:251" s="80" customFormat="1" ht="30" customHeight="1">
      <c r="A4" s="362">
        <f aca="true" t="shared" si="0" ref="A4:A9">SUM(A3+1)</f>
        <v>2</v>
      </c>
      <c r="B4" s="353" t="s">
        <v>455</v>
      </c>
      <c r="C4" s="325" t="s">
        <v>2488</v>
      </c>
      <c r="D4" s="351" t="s">
        <v>456</v>
      </c>
      <c r="E4" s="325" t="s">
        <v>2765</v>
      </c>
      <c r="F4" s="352">
        <v>520000</v>
      </c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IQ4" s="81"/>
    </row>
    <row r="5" spans="1:251" s="80" customFormat="1" ht="24">
      <c r="A5" s="362">
        <f t="shared" si="0"/>
        <v>3</v>
      </c>
      <c r="B5" s="353" t="s">
        <v>457</v>
      </c>
      <c r="C5" s="325" t="s">
        <v>451</v>
      </c>
      <c r="D5" s="351" t="s">
        <v>458</v>
      </c>
      <c r="E5" s="325" t="s">
        <v>2808</v>
      </c>
      <c r="F5" s="352">
        <v>339363.25</v>
      </c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IQ5" s="81"/>
    </row>
    <row r="6" spans="1:251" s="80" customFormat="1" ht="48">
      <c r="A6" s="362">
        <f t="shared" si="0"/>
        <v>4</v>
      </c>
      <c r="B6" s="353" t="s">
        <v>459</v>
      </c>
      <c r="C6" s="325" t="s">
        <v>2489</v>
      </c>
      <c r="D6" s="351" t="s">
        <v>460</v>
      </c>
      <c r="E6" s="325" t="s">
        <v>461</v>
      </c>
      <c r="F6" s="352">
        <v>337000</v>
      </c>
      <c r="G6" s="32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IQ6" s="81"/>
    </row>
    <row r="7" spans="1:251" s="80" customFormat="1" ht="24">
      <c r="A7" s="362">
        <f t="shared" si="0"/>
        <v>5</v>
      </c>
      <c r="B7" s="353" t="s">
        <v>462</v>
      </c>
      <c r="C7" s="325" t="s">
        <v>2487</v>
      </c>
      <c r="D7" s="351" t="s">
        <v>463</v>
      </c>
      <c r="E7" s="325" t="s">
        <v>454</v>
      </c>
      <c r="F7" s="352">
        <v>620288.4</v>
      </c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IQ7" s="81"/>
    </row>
    <row r="8" spans="1:251" s="80" customFormat="1" ht="60">
      <c r="A8" s="362">
        <f t="shared" si="0"/>
        <v>6</v>
      </c>
      <c r="B8" s="353" t="s">
        <v>452</v>
      </c>
      <c r="C8" s="325" t="s">
        <v>2487</v>
      </c>
      <c r="D8" s="351" t="s">
        <v>464</v>
      </c>
      <c r="E8" s="325" t="s">
        <v>465</v>
      </c>
      <c r="F8" s="352">
        <v>400753.06</v>
      </c>
      <c r="G8" s="32"/>
      <c r="H8" s="32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IQ8" s="81"/>
    </row>
    <row r="9" spans="1:251" s="80" customFormat="1" ht="72">
      <c r="A9" s="362">
        <f t="shared" si="0"/>
        <v>7</v>
      </c>
      <c r="B9" s="353" t="s">
        <v>453</v>
      </c>
      <c r="C9" s="325" t="s">
        <v>2488</v>
      </c>
      <c r="D9" s="351" t="s">
        <v>466</v>
      </c>
      <c r="E9" s="325" t="s">
        <v>467</v>
      </c>
      <c r="F9" s="352">
        <v>955000</v>
      </c>
      <c r="G9" s="32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IQ9" s="81"/>
    </row>
    <row r="10" spans="1:251" s="128" customFormat="1" ht="12">
      <c r="A10" s="354"/>
      <c r="B10" s="355"/>
      <c r="C10" s="355"/>
      <c r="D10" s="356"/>
      <c r="E10" s="356"/>
      <c r="F10" s="357"/>
      <c r="G10" s="126"/>
      <c r="H10" s="126"/>
      <c r="I10" s="126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IQ10" s="129"/>
    </row>
    <row r="11" spans="1:251" s="127" customFormat="1" ht="13.5" customHeight="1">
      <c r="A11" s="354"/>
      <c r="B11" s="355"/>
      <c r="C11" s="355"/>
      <c r="D11" s="356"/>
      <c r="E11" s="105" t="s">
        <v>0</v>
      </c>
      <c r="F11" s="358">
        <f>SUM(F3:F9)</f>
        <v>3304276.96</v>
      </c>
      <c r="G11" s="126"/>
      <c r="H11" s="126"/>
      <c r="I11" s="126"/>
      <c r="IQ11" s="130"/>
    </row>
    <row r="12" spans="1:251" s="33" customFormat="1" ht="12">
      <c r="A12" s="359" t="s">
        <v>2807</v>
      </c>
      <c r="B12" s="360"/>
      <c r="C12" s="360"/>
      <c r="D12" s="361"/>
      <c r="E12" s="361"/>
      <c r="F12" s="360"/>
      <c r="G12" s="32"/>
      <c r="H12" s="32"/>
      <c r="I12" s="32"/>
      <c r="IQ12" s="34"/>
    </row>
    <row r="13" spans="1:251" s="33" customFormat="1" ht="11.25">
      <c r="A13" s="29"/>
      <c r="B13" s="30"/>
      <c r="C13" s="30"/>
      <c r="D13" s="27"/>
      <c r="E13" s="27"/>
      <c r="F13" s="28"/>
      <c r="G13" s="32"/>
      <c r="H13" s="32"/>
      <c r="I13" s="32"/>
      <c r="IQ13" s="34"/>
    </row>
  </sheetData>
  <sheetProtection/>
  <mergeCells count="1">
    <mergeCell ref="A1:F1"/>
  </mergeCells>
  <printOptions/>
  <pageMargins left="0.45" right="0.17" top="0.31" bottom="0.33" header="0.29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27">
      <selection activeCell="G76" sqref="G76"/>
    </sheetView>
  </sheetViews>
  <sheetFormatPr defaultColWidth="9.140625" defaultRowHeight="12.75"/>
  <cols>
    <col min="1" max="1" width="9.140625" style="11" customWidth="1"/>
    <col min="2" max="2" width="22.28125" style="160" customWidth="1"/>
    <col min="3" max="3" width="12.421875" style="140" customWidth="1"/>
    <col min="4" max="4" width="28.00390625" style="10" customWidth="1"/>
    <col min="5" max="5" width="23.8515625" style="11" customWidth="1"/>
    <col min="6" max="6" width="23.421875" style="164" customWidth="1"/>
    <col min="7" max="7" width="19.00390625" style="11" customWidth="1"/>
    <col min="8" max="8" width="17.00390625" style="11" customWidth="1"/>
    <col min="9" max="9" width="18.421875" style="11" customWidth="1"/>
    <col min="10" max="10" width="15.28125" style="11" customWidth="1"/>
    <col min="11" max="11" width="18.7109375" style="11" customWidth="1"/>
    <col min="12" max="12" width="16.7109375" style="11" customWidth="1"/>
    <col min="13" max="13" width="24.00390625" style="11" customWidth="1"/>
    <col min="14" max="14" width="23.421875" style="11" customWidth="1"/>
    <col min="15" max="16384" width="9.140625" style="11" customWidth="1"/>
  </cols>
  <sheetData>
    <row r="1" spans="1:6" s="4" customFormat="1" ht="64.5" customHeight="1">
      <c r="A1" s="430" t="s">
        <v>1599</v>
      </c>
      <c r="B1" s="431"/>
      <c r="C1" s="431"/>
      <c r="D1" s="431"/>
      <c r="E1" s="431"/>
      <c r="F1" s="431"/>
    </row>
    <row r="2" spans="1:6" s="1" customFormat="1" ht="27.75" customHeight="1">
      <c r="A2" s="52"/>
      <c r="B2" s="7" t="s">
        <v>1261</v>
      </c>
      <c r="C2" s="7" t="s">
        <v>720</v>
      </c>
      <c r="D2" s="7" t="s">
        <v>2704</v>
      </c>
      <c r="E2" s="166" t="s">
        <v>1264</v>
      </c>
      <c r="F2" s="142" t="s">
        <v>1552</v>
      </c>
    </row>
    <row r="3" spans="1:6" s="1" customFormat="1" ht="60" customHeight="1">
      <c r="A3" s="19">
        <v>1</v>
      </c>
      <c r="B3" s="165" t="s">
        <v>1948</v>
      </c>
      <c r="C3" s="132" t="s">
        <v>1600</v>
      </c>
      <c r="D3" s="132" t="s">
        <v>1593</v>
      </c>
      <c r="E3" s="131" t="s">
        <v>3240</v>
      </c>
      <c r="F3" s="161">
        <v>35000</v>
      </c>
    </row>
    <row r="4" spans="1:6" s="1" customFormat="1" ht="55.5" customHeight="1">
      <c r="A4" s="19">
        <f>A3+1</f>
        <v>2</v>
      </c>
      <c r="B4" s="157" t="s">
        <v>1949</v>
      </c>
      <c r="C4" s="132" t="s">
        <v>1600</v>
      </c>
      <c r="D4" s="153" t="s">
        <v>1594</v>
      </c>
      <c r="E4" s="117" t="s">
        <v>3241</v>
      </c>
      <c r="F4" s="123">
        <v>54604.89</v>
      </c>
    </row>
    <row r="5" spans="1:7" s="1" customFormat="1" ht="55.5" customHeight="1">
      <c r="A5" s="19">
        <f aca="true" t="shared" si="0" ref="A5:A68">A4+1</f>
        <v>3</v>
      </c>
      <c r="B5" s="157" t="s">
        <v>1950</v>
      </c>
      <c r="C5" s="132" t="s">
        <v>1600</v>
      </c>
      <c r="D5" s="151" t="s">
        <v>1595</v>
      </c>
      <c r="E5" s="117" t="s">
        <v>3242</v>
      </c>
      <c r="F5" s="123">
        <v>30000</v>
      </c>
      <c r="G5" s="97"/>
    </row>
    <row r="6" spans="1:6" s="1" customFormat="1" ht="59.25" customHeight="1">
      <c r="A6" s="19">
        <f t="shared" si="0"/>
        <v>4</v>
      </c>
      <c r="B6" s="157" t="s">
        <v>1951</v>
      </c>
      <c r="C6" s="132" t="s">
        <v>1600</v>
      </c>
      <c r="D6" s="151" t="s">
        <v>145</v>
      </c>
      <c r="E6" s="117" t="s">
        <v>3243</v>
      </c>
      <c r="F6" s="123">
        <v>39350</v>
      </c>
    </row>
    <row r="7" spans="1:6" s="1" customFormat="1" ht="61.5" customHeight="1">
      <c r="A7" s="19">
        <f t="shared" si="0"/>
        <v>5</v>
      </c>
      <c r="B7" s="157" t="s">
        <v>1952</v>
      </c>
      <c r="C7" s="132" t="s">
        <v>1600</v>
      </c>
      <c r="D7" s="151" t="s">
        <v>146</v>
      </c>
      <c r="E7" s="117" t="s">
        <v>3242</v>
      </c>
      <c r="F7" s="123">
        <v>43000</v>
      </c>
    </row>
    <row r="8" spans="1:6" s="1" customFormat="1" ht="56.25" customHeight="1">
      <c r="A8" s="19">
        <f t="shared" si="0"/>
        <v>6</v>
      </c>
      <c r="B8" s="157" t="s">
        <v>1953</v>
      </c>
      <c r="C8" s="132" t="s">
        <v>1600</v>
      </c>
      <c r="D8" s="151" t="s">
        <v>147</v>
      </c>
      <c r="E8" s="117" t="s">
        <v>3244</v>
      </c>
      <c r="F8" s="123">
        <v>54720</v>
      </c>
    </row>
    <row r="9" spans="1:6" s="1" customFormat="1" ht="66.75" customHeight="1">
      <c r="A9" s="19">
        <f t="shared" si="0"/>
        <v>7</v>
      </c>
      <c r="B9" s="136" t="s">
        <v>1954</v>
      </c>
      <c r="C9" s="132" t="s">
        <v>1600</v>
      </c>
      <c r="D9" s="139" t="s">
        <v>148</v>
      </c>
      <c r="E9" s="117" t="s">
        <v>3242</v>
      </c>
      <c r="F9" s="123">
        <v>90684.82</v>
      </c>
    </row>
    <row r="10" spans="1:6" s="1" customFormat="1" ht="56.25" customHeight="1">
      <c r="A10" s="19">
        <f t="shared" si="0"/>
        <v>8</v>
      </c>
      <c r="B10" s="165" t="s">
        <v>1955</v>
      </c>
      <c r="C10" s="132" t="s">
        <v>1601</v>
      </c>
      <c r="D10" s="152" t="s">
        <v>1422</v>
      </c>
      <c r="E10" s="131" t="s">
        <v>1423</v>
      </c>
      <c r="F10" s="161">
        <v>100000</v>
      </c>
    </row>
    <row r="11" spans="1:6" s="1" customFormat="1" ht="49.5" customHeight="1">
      <c r="A11" s="19">
        <f t="shared" si="0"/>
        <v>9</v>
      </c>
      <c r="B11" s="157" t="s">
        <v>1956</v>
      </c>
      <c r="C11" s="132" t="s">
        <v>1601</v>
      </c>
      <c r="D11" s="152" t="s">
        <v>1424</v>
      </c>
      <c r="E11" s="131" t="s">
        <v>1425</v>
      </c>
      <c r="F11" s="161">
        <v>30000</v>
      </c>
    </row>
    <row r="12" spans="1:6" s="1" customFormat="1" ht="49.5" customHeight="1">
      <c r="A12" s="19">
        <f t="shared" si="0"/>
        <v>10</v>
      </c>
      <c r="B12" s="157" t="s">
        <v>1957</v>
      </c>
      <c r="C12" s="132" t="s">
        <v>1601</v>
      </c>
      <c r="D12" s="152" t="s">
        <v>1426</v>
      </c>
      <c r="E12" s="131" t="s">
        <v>1427</v>
      </c>
      <c r="F12" s="161">
        <v>100000</v>
      </c>
    </row>
    <row r="13" spans="1:6" s="1" customFormat="1" ht="49.5" customHeight="1">
      <c r="A13" s="19">
        <f t="shared" si="0"/>
        <v>11</v>
      </c>
      <c r="B13" s="157" t="s">
        <v>1958</v>
      </c>
      <c r="C13" s="132" t="s">
        <v>1601</v>
      </c>
      <c r="D13" s="152" t="s">
        <v>1428</v>
      </c>
      <c r="E13" s="131" t="s">
        <v>1429</v>
      </c>
      <c r="F13" s="161">
        <v>55000</v>
      </c>
    </row>
    <row r="14" spans="1:6" s="1" customFormat="1" ht="49.5" customHeight="1">
      <c r="A14" s="19">
        <f t="shared" si="0"/>
        <v>12</v>
      </c>
      <c r="B14" s="157" t="s">
        <v>1959</v>
      </c>
      <c r="C14" s="132" t="s">
        <v>1601</v>
      </c>
      <c r="D14" s="152" t="s">
        <v>1430</v>
      </c>
      <c r="E14" s="131" t="s">
        <v>1431</v>
      </c>
      <c r="F14" s="161">
        <v>78000</v>
      </c>
    </row>
    <row r="15" spans="1:6" s="1" customFormat="1" ht="49.5" customHeight="1">
      <c r="A15" s="19">
        <f t="shared" si="0"/>
        <v>13</v>
      </c>
      <c r="B15" s="157" t="s">
        <v>1960</v>
      </c>
      <c r="C15" s="132" t="s">
        <v>1601</v>
      </c>
      <c r="D15" s="152" t="s">
        <v>1432</v>
      </c>
      <c r="E15" s="131" t="s">
        <v>1427</v>
      </c>
      <c r="F15" s="161">
        <v>65000</v>
      </c>
    </row>
    <row r="16" spans="1:6" s="1" customFormat="1" ht="61.5" customHeight="1">
      <c r="A16" s="19">
        <f t="shared" si="0"/>
        <v>14</v>
      </c>
      <c r="B16" s="157" t="s">
        <v>1961</v>
      </c>
      <c r="C16" s="132" t="s">
        <v>1601</v>
      </c>
      <c r="D16" s="152" t="s">
        <v>1595</v>
      </c>
      <c r="E16" s="131" t="s">
        <v>1433</v>
      </c>
      <c r="F16" s="161">
        <v>70000</v>
      </c>
    </row>
    <row r="17" spans="1:6" s="1" customFormat="1" ht="49.5" customHeight="1">
      <c r="A17" s="19">
        <f t="shared" si="0"/>
        <v>15</v>
      </c>
      <c r="B17" s="157" t="s">
        <v>1962</v>
      </c>
      <c r="C17" s="132" t="s">
        <v>1601</v>
      </c>
      <c r="D17" s="152" t="s">
        <v>1434</v>
      </c>
      <c r="E17" s="131" t="s">
        <v>1435</v>
      </c>
      <c r="F17" s="161">
        <v>100000</v>
      </c>
    </row>
    <row r="18" spans="1:6" s="1" customFormat="1" ht="49.5" customHeight="1">
      <c r="A18" s="19">
        <f t="shared" si="0"/>
        <v>16</v>
      </c>
      <c r="B18" s="157" t="s">
        <v>1963</v>
      </c>
      <c r="C18" s="132" t="s">
        <v>1601</v>
      </c>
      <c r="D18" s="152" t="s">
        <v>1436</v>
      </c>
      <c r="E18" s="131" t="s">
        <v>1437</v>
      </c>
      <c r="F18" s="161">
        <v>94500</v>
      </c>
    </row>
    <row r="19" spans="1:6" s="1" customFormat="1" ht="49.5" customHeight="1">
      <c r="A19" s="19">
        <f t="shared" si="0"/>
        <v>17</v>
      </c>
      <c r="B19" s="157" t="s">
        <v>1964</v>
      </c>
      <c r="C19" s="132" t="s">
        <v>1601</v>
      </c>
      <c r="D19" s="152" t="s">
        <v>1438</v>
      </c>
      <c r="E19" s="131" t="s">
        <v>1439</v>
      </c>
      <c r="F19" s="161">
        <v>100000</v>
      </c>
    </row>
    <row r="20" spans="1:6" s="1" customFormat="1" ht="49.5" customHeight="1">
      <c r="A20" s="19">
        <f t="shared" si="0"/>
        <v>18</v>
      </c>
      <c r="B20" s="157" t="s">
        <v>1965</v>
      </c>
      <c r="C20" s="132" t="s">
        <v>1601</v>
      </c>
      <c r="D20" s="152" t="s">
        <v>1440</v>
      </c>
      <c r="E20" s="131" t="s">
        <v>1441</v>
      </c>
      <c r="F20" s="161">
        <v>99548.16</v>
      </c>
    </row>
    <row r="21" spans="1:6" s="1" customFormat="1" ht="64.5" customHeight="1">
      <c r="A21" s="19">
        <f t="shared" si="0"/>
        <v>19</v>
      </c>
      <c r="B21" s="157" t="s">
        <v>1966</v>
      </c>
      <c r="C21" s="132" t="s">
        <v>1601</v>
      </c>
      <c r="D21" s="152" t="s">
        <v>1442</v>
      </c>
      <c r="E21" s="131" t="s">
        <v>1443</v>
      </c>
      <c r="F21" s="161">
        <v>42000</v>
      </c>
    </row>
    <row r="22" spans="1:6" s="1" customFormat="1" ht="49.5" customHeight="1">
      <c r="A22" s="19">
        <f t="shared" si="0"/>
        <v>20</v>
      </c>
      <c r="B22" s="157" t="s">
        <v>1967</v>
      </c>
      <c r="C22" s="132" t="s">
        <v>1601</v>
      </c>
      <c r="D22" s="152" t="s">
        <v>1444</v>
      </c>
      <c r="E22" s="131" t="s">
        <v>1445</v>
      </c>
      <c r="F22" s="161">
        <v>74000</v>
      </c>
    </row>
    <row r="23" spans="1:6" s="1" customFormat="1" ht="54" customHeight="1">
      <c r="A23" s="19">
        <f t="shared" si="0"/>
        <v>21</v>
      </c>
      <c r="B23" s="157" t="s">
        <v>1968</v>
      </c>
      <c r="C23" s="132" t="s">
        <v>1601</v>
      </c>
      <c r="D23" s="152" t="s">
        <v>1446</v>
      </c>
      <c r="E23" s="131" t="s">
        <v>1447</v>
      </c>
      <c r="F23" s="161">
        <v>30000</v>
      </c>
    </row>
    <row r="24" spans="1:6" s="1" customFormat="1" ht="49.5" customHeight="1">
      <c r="A24" s="19">
        <f t="shared" si="0"/>
        <v>22</v>
      </c>
      <c r="B24" s="157" t="s">
        <v>1969</v>
      </c>
      <c r="C24" s="132" t="s">
        <v>1601</v>
      </c>
      <c r="D24" s="152" t="s">
        <v>1448</v>
      </c>
      <c r="E24" s="131" t="s">
        <v>1449</v>
      </c>
      <c r="F24" s="161">
        <v>30000</v>
      </c>
    </row>
    <row r="25" spans="1:6" s="1" customFormat="1" ht="49.5" customHeight="1">
      <c r="A25" s="19">
        <f t="shared" si="0"/>
        <v>23</v>
      </c>
      <c r="B25" s="136" t="s">
        <v>1967</v>
      </c>
      <c r="C25" s="132" t="s">
        <v>1601</v>
      </c>
      <c r="D25" s="132" t="s">
        <v>1450</v>
      </c>
      <c r="E25" s="117" t="s">
        <v>1451</v>
      </c>
      <c r="F25" s="123">
        <v>35000</v>
      </c>
    </row>
    <row r="26" spans="1:6" s="1" customFormat="1" ht="51.75" customHeight="1">
      <c r="A26" s="19">
        <f t="shared" si="0"/>
        <v>24</v>
      </c>
      <c r="B26" s="158" t="s">
        <v>1970</v>
      </c>
      <c r="C26" s="132" t="s">
        <v>1602</v>
      </c>
      <c r="D26" s="153" t="s">
        <v>1452</v>
      </c>
      <c r="E26" s="154" t="s">
        <v>1453</v>
      </c>
      <c r="F26" s="161">
        <v>35351.84</v>
      </c>
    </row>
    <row r="27" spans="1:6" s="1" customFormat="1" ht="32.25" customHeight="1">
      <c r="A27" s="19">
        <f t="shared" si="0"/>
        <v>25</v>
      </c>
      <c r="B27" s="157" t="s">
        <v>1971</v>
      </c>
      <c r="C27" s="132" t="s">
        <v>1602</v>
      </c>
      <c r="D27" s="151" t="s">
        <v>1454</v>
      </c>
      <c r="E27" s="132" t="s">
        <v>434</v>
      </c>
      <c r="F27" s="123">
        <v>22500</v>
      </c>
    </row>
    <row r="28" spans="1:6" s="1" customFormat="1" ht="31.5" customHeight="1">
      <c r="A28" s="19">
        <f t="shared" si="0"/>
        <v>26</v>
      </c>
      <c r="B28" s="157" t="s">
        <v>1972</v>
      </c>
      <c r="C28" s="132" t="s">
        <v>1602</v>
      </c>
      <c r="D28" s="151" t="s">
        <v>435</v>
      </c>
      <c r="E28" s="132" t="s">
        <v>2766</v>
      </c>
      <c r="F28" s="123">
        <v>70023.92</v>
      </c>
    </row>
    <row r="29" spans="1:6" s="1" customFormat="1" ht="30.75" customHeight="1">
      <c r="A29" s="19">
        <f t="shared" si="0"/>
        <v>27</v>
      </c>
      <c r="B29" s="157" t="s">
        <v>1973</v>
      </c>
      <c r="C29" s="132" t="s">
        <v>1602</v>
      </c>
      <c r="D29" s="151" t="s">
        <v>436</v>
      </c>
      <c r="E29" s="132" t="s">
        <v>2766</v>
      </c>
      <c r="F29" s="123">
        <v>21600</v>
      </c>
    </row>
    <row r="30" spans="1:6" s="1" customFormat="1" ht="30.75" customHeight="1">
      <c r="A30" s="19">
        <f t="shared" si="0"/>
        <v>28</v>
      </c>
      <c r="B30" s="157" t="s">
        <v>1971</v>
      </c>
      <c r="C30" s="132" t="s">
        <v>1602</v>
      </c>
      <c r="D30" s="151" t="s">
        <v>437</v>
      </c>
      <c r="E30" s="132" t="s">
        <v>434</v>
      </c>
      <c r="F30" s="123">
        <v>7500</v>
      </c>
    </row>
    <row r="31" spans="1:6" s="1" customFormat="1" ht="29.25" customHeight="1">
      <c r="A31" s="19">
        <f t="shared" si="0"/>
        <v>29</v>
      </c>
      <c r="B31" s="157" t="s">
        <v>1974</v>
      </c>
      <c r="C31" s="132" t="s">
        <v>1602</v>
      </c>
      <c r="D31" s="151" t="s">
        <v>438</v>
      </c>
      <c r="E31" s="132" t="s">
        <v>2766</v>
      </c>
      <c r="F31" s="123">
        <v>50000</v>
      </c>
    </row>
    <row r="32" spans="1:6" s="1" customFormat="1" ht="31.5" customHeight="1">
      <c r="A32" s="19">
        <f t="shared" si="0"/>
        <v>30</v>
      </c>
      <c r="B32" s="157" t="s">
        <v>1975</v>
      </c>
      <c r="C32" s="132" t="s">
        <v>1602</v>
      </c>
      <c r="D32" s="151" t="s">
        <v>439</v>
      </c>
      <c r="E32" s="132" t="s">
        <v>2766</v>
      </c>
      <c r="F32" s="123">
        <v>200000</v>
      </c>
    </row>
    <row r="33" spans="1:6" s="1" customFormat="1" ht="43.5" customHeight="1">
      <c r="A33" s="19">
        <f t="shared" si="0"/>
        <v>31</v>
      </c>
      <c r="B33" s="157" t="s">
        <v>1976</v>
      </c>
      <c r="C33" s="132" t="s">
        <v>1602</v>
      </c>
      <c r="D33" s="151" t="s">
        <v>440</v>
      </c>
      <c r="E33" s="132" t="s">
        <v>2105</v>
      </c>
      <c r="F33" s="123">
        <v>52000</v>
      </c>
    </row>
    <row r="34" spans="1:6" s="1" customFormat="1" ht="46.5" customHeight="1">
      <c r="A34" s="19">
        <f t="shared" si="0"/>
        <v>32</v>
      </c>
      <c r="B34" s="158" t="s">
        <v>1975</v>
      </c>
      <c r="C34" s="132" t="s">
        <v>1602</v>
      </c>
      <c r="D34" s="139" t="s">
        <v>2106</v>
      </c>
      <c r="E34" s="132" t="s">
        <v>2107</v>
      </c>
      <c r="F34" s="123">
        <v>509600</v>
      </c>
    </row>
    <row r="35" spans="1:6" s="31" customFormat="1" ht="51.75" customHeight="1">
      <c r="A35" s="19">
        <f t="shared" si="0"/>
        <v>33</v>
      </c>
      <c r="B35" s="157" t="s">
        <v>2109</v>
      </c>
      <c r="C35" s="132" t="s">
        <v>1603</v>
      </c>
      <c r="D35" s="151" t="s">
        <v>2110</v>
      </c>
      <c r="E35" s="154" t="s">
        <v>604</v>
      </c>
      <c r="F35" s="161">
        <v>145244.23</v>
      </c>
    </row>
    <row r="36" spans="1:6" s="1" customFormat="1" ht="30" customHeight="1">
      <c r="A36" s="19">
        <f t="shared" si="0"/>
        <v>34</v>
      </c>
      <c r="B36" s="158" t="s">
        <v>605</v>
      </c>
      <c r="C36" s="132" t="s">
        <v>1603</v>
      </c>
      <c r="D36" s="153" t="s">
        <v>606</v>
      </c>
      <c r="E36" s="154" t="s">
        <v>607</v>
      </c>
      <c r="F36" s="161">
        <v>64366.58</v>
      </c>
    </row>
    <row r="37" spans="1:6" s="1" customFormat="1" ht="30" customHeight="1">
      <c r="A37" s="19">
        <f t="shared" si="0"/>
        <v>35</v>
      </c>
      <c r="B37" s="157" t="s">
        <v>608</v>
      </c>
      <c r="C37" s="132" t="s">
        <v>1603</v>
      </c>
      <c r="D37" s="151" t="s">
        <v>609</v>
      </c>
      <c r="E37" s="132" t="s">
        <v>610</v>
      </c>
      <c r="F37" s="123">
        <v>160364.59</v>
      </c>
    </row>
    <row r="38" spans="1:6" s="1" customFormat="1" ht="30" customHeight="1">
      <c r="A38" s="19">
        <f t="shared" si="0"/>
        <v>36</v>
      </c>
      <c r="B38" s="157" t="s">
        <v>611</v>
      </c>
      <c r="C38" s="132" t="s">
        <v>1603</v>
      </c>
      <c r="D38" s="151" t="s">
        <v>612</v>
      </c>
      <c r="E38" s="132" t="s">
        <v>613</v>
      </c>
      <c r="F38" s="123">
        <v>97226.35</v>
      </c>
    </row>
    <row r="39" spans="1:6" s="1" customFormat="1" ht="30" customHeight="1">
      <c r="A39" s="19">
        <f t="shared" si="0"/>
        <v>37</v>
      </c>
      <c r="B39" s="157" t="s">
        <v>614</v>
      </c>
      <c r="C39" s="132" t="s">
        <v>1603</v>
      </c>
      <c r="D39" s="151" t="s">
        <v>615</v>
      </c>
      <c r="E39" s="132" t="s">
        <v>616</v>
      </c>
      <c r="F39" s="123">
        <v>101271.55</v>
      </c>
    </row>
    <row r="40" spans="1:6" s="1" customFormat="1" ht="30" customHeight="1">
      <c r="A40" s="19">
        <f t="shared" si="0"/>
        <v>38</v>
      </c>
      <c r="B40" s="157" t="s">
        <v>617</v>
      </c>
      <c r="C40" s="132" t="s">
        <v>1603</v>
      </c>
      <c r="D40" s="151" t="s">
        <v>618</v>
      </c>
      <c r="E40" s="132" t="s">
        <v>80</v>
      </c>
      <c r="F40" s="123">
        <v>65378.15</v>
      </c>
    </row>
    <row r="41" spans="1:6" s="1" customFormat="1" ht="69.75" customHeight="1">
      <c r="A41" s="19">
        <f t="shared" si="0"/>
        <v>39</v>
      </c>
      <c r="B41" s="157" t="s">
        <v>619</v>
      </c>
      <c r="C41" s="132" t="s">
        <v>1603</v>
      </c>
      <c r="D41" s="151" t="s">
        <v>2878</v>
      </c>
      <c r="E41" s="132" t="s">
        <v>2879</v>
      </c>
      <c r="F41" s="123">
        <v>150000</v>
      </c>
    </row>
    <row r="42" spans="1:6" s="1" customFormat="1" ht="30" customHeight="1">
      <c r="A42" s="19">
        <f t="shared" si="0"/>
        <v>40</v>
      </c>
      <c r="B42" s="157" t="s">
        <v>2880</v>
      </c>
      <c r="C42" s="132" t="s">
        <v>1603</v>
      </c>
      <c r="D42" s="151" t="s">
        <v>1595</v>
      </c>
      <c r="E42" s="132" t="s">
        <v>2881</v>
      </c>
      <c r="F42" s="123">
        <v>78000</v>
      </c>
    </row>
    <row r="43" spans="1:6" s="1" customFormat="1" ht="30" customHeight="1">
      <c r="A43" s="19">
        <f t="shared" si="0"/>
        <v>41</v>
      </c>
      <c r="B43" s="157" t="s">
        <v>2882</v>
      </c>
      <c r="C43" s="132" t="s">
        <v>1603</v>
      </c>
      <c r="D43" s="151" t="s">
        <v>2883</v>
      </c>
      <c r="E43" s="132" t="s">
        <v>2884</v>
      </c>
      <c r="F43" s="123">
        <v>82000</v>
      </c>
    </row>
    <row r="44" spans="1:6" s="1" customFormat="1" ht="30" customHeight="1">
      <c r="A44" s="19">
        <f t="shared" si="0"/>
        <v>42</v>
      </c>
      <c r="B44" s="157" t="s">
        <v>3079</v>
      </c>
      <c r="C44" s="132" t="s">
        <v>1603</v>
      </c>
      <c r="D44" s="151" t="s">
        <v>3080</v>
      </c>
      <c r="E44" s="132" t="s">
        <v>3081</v>
      </c>
      <c r="F44" s="123">
        <v>79400</v>
      </c>
    </row>
    <row r="45" spans="1:6" s="1" customFormat="1" ht="30" customHeight="1">
      <c r="A45" s="19">
        <f t="shared" si="0"/>
        <v>43</v>
      </c>
      <c r="B45" s="157" t="s">
        <v>3082</v>
      </c>
      <c r="C45" s="132" t="s">
        <v>1603</v>
      </c>
      <c r="D45" s="151" t="s">
        <v>3083</v>
      </c>
      <c r="E45" s="132" t="s">
        <v>3084</v>
      </c>
      <c r="F45" s="123">
        <v>61500</v>
      </c>
    </row>
    <row r="46" spans="1:6" s="1" customFormat="1" ht="45" customHeight="1">
      <c r="A46" s="19">
        <f t="shared" si="0"/>
        <v>44</v>
      </c>
      <c r="B46" s="157" t="s">
        <v>3085</v>
      </c>
      <c r="C46" s="132" t="s">
        <v>1603</v>
      </c>
      <c r="D46" s="151" t="s">
        <v>3086</v>
      </c>
      <c r="E46" s="132" t="s">
        <v>3087</v>
      </c>
      <c r="F46" s="123">
        <v>93516.26</v>
      </c>
    </row>
    <row r="47" spans="1:6" s="1" customFormat="1" ht="30" customHeight="1">
      <c r="A47" s="19">
        <f t="shared" si="0"/>
        <v>45</v>
      </c>
      <c r="B47" s="157" t="s">
        <v>3088</v>
      </c>
      <c r="C47" s="132" t="s">
        <v>1603</v>
      </c>
      <c r="D47" s="151" t="s">
        <v>3089</v>
      </c>
      <c r="E47" s="132" t="s">
        <v>3090</v>
      </c>
      <c r="F47" s="123">
        <v>97000</v>
      </c>
    </row>
    <row r="48" spans="1:6" s="1" customFormat="1" ht="30" customHeight="1">
      <c r="A48" s="19">
        <f t="shared" si="0"/>
        <v>46</v>
      </c>
      <c r="B48" s="157" t="s">
        <v>3091</v>
      </c>
      <c r="C48" s="132" t="s">
        <v>1603</v>
      </c>
      <c r="D48" s="151" t="s">
        <v>3092</v>
      </c>
      <c r="E48" s="132" t="s">
        <v>80</v>
      </c>
      <c r="F48" s="123">
        <v>63000</v>
      </c>
    </row>
    <row r="49" spans="1:6" s="1" customFormat="1" ht="30" customHeight="1">
      <c r="A49" s="19">
        <f t="shared" si="0"/>
        <v>47</v>
      </c>
      <c r="B49" s="157" t="s">
        <v>3093</v>
      </c>
      <c r="C49" s="132" t="s">
        <v>1603</v>
      </c>
      <c r="D49" s="151" t="s">
        <v>3094</v>
      </c>
      <c r="E49" s="132" t="s">
        <v>3095</v>
      </c>
      <c r="F49" s="123">
        <v>48868.4</v>
      </c>
    </row>
    <row r="50" spans="1:6" s="1" customFormat="1" ht="30" customHeight="1">
      <c r="A50" s="19">
        <f t="shared" si="0"/>
        <v>48</v>
      </c>
      <c r="B50" s="157" t="s">
        <v>605</v>
      </c>
      <c r="C50" s="132" t="s">
        <v>1603</v>
      </c>
      <c r="D50" s="151" t="s">
        <v>606</v>
      </c>
      <c r="E50" s="132" t="s">
        <v>3096</v>
      </c>
      <c r="F50" s="123">
        <v>70540.83</v>
      </c>
    </row>
    <row r="51" spans="1:6" s="1" customFormat="1" ht="55.5" customHeight="1">
      <c r="A51" s="19">
        <f t="shared" si="0"/>
        <v>49</v>
      </c>
      <c r="B51" s="157" t="s">
        <v>3097</v>
      </c>
      <c r="C51" s="132" t="s">
        <v>1603</v>
      </c>
      <c r="D51" s="151" t="s">
        <v>3098</v>
      </c>
      <c r="E51" s="132" t="s">
        <v>3099</v>
      </c>
      <c r="F51" s="123">
        <v>120120.57</v>
      </c>
    </row>
    <row r="52" spans="1:6" s="1" customFormat="1" ht="51" customHeight="1">
      <c r="A52" s="19">
        <f t="shared" si="0"/>
        <v>50</v>
      </c>
      <c r="B52" s="157" t="s">
        <v>3100</v>
      </c>
      <c r="C52" s="132" t="s">
        <v>1603</v>
      </c>
      <c r="D52" s="151" t="s">
        <v>3101</v>
      </c>
      <c r="E52" s="132" t="s">
        <v>3102</v>
      </c>
      <c r="F52" s="123">
        <v>60777.19</v>
      </c>
    </row>
    <row r="53" spans="1:6" s="1" customFormat="1" ht="30" customHeight="1">
      <c r="A53" s="19">
        <f t="shared" si="0"/>
        <v>51</v>
      </c>
      <c r="B53" s="157" t="s">
        <v>611</v>
      </c>
      <c r="C53" s="132" t="s">
        <v>1603</v>
      </c>
      <c r="D53" s="151" t="s">
        <v>3103</v>
      </c>
      <c r="E53" s="132" t="s">
        <v>3104</v>
      </c>
      <c r="F53" s="123">
        <v>70433.06</v>
      </c>
    </row>
    <row r="54" spans="1:6" s="1" customFormat="1" ht="63" customHeight="1">
      <c r="A54" s="19">
        <f t="shared" si="0"/>
        <v>52</v>
      </c>
      <c r="B54" s="157" t="s">
        <v>3105</v>
      </c>
      <c r="C54" s="132" t="s">
        <v>1603</v>
      </c>
      <c r="D54" s="151" t="s">
        <v>3106</v>
      </c>
      <c r="E54" s="132" t="s">
        <v>3107</v>
      </c>
      <c r="F54" s="123">
        <v>56397.38</v>
      </c>
    </row>
    <row r="55" spans="1:6" s="1" customFormat="1" ht="94.5" customHeight="1">
      <c r="A55" s="19">
        <f t="shared" si="0"/>
        <v>53</v>
      </c>
      <c r="B55" s="157" t="s">
        <v>2108</v>
      </c>
      <c r="C55" s="132" t="s">
        <v>1603</v>
      </c>
      <c r="D55" s="155" t="s">
        <v>3108</v>
      </c>
      <c r="E55" s="132" t="s">
        <v>359</v>
      </c>
      <c r="F55" s="123">
        <v>120000</v>
      </c>
    </row>
    <row r="56" spans="1:6" s="1" customFormat="1" ht="30" customHeight="1">
      <c r="A56" s="19">
        <f t="shared" si="0"/>
        <v>54</v>
      </c>
      <c r="B56" s="157" t="s">
        <v>360</v>
      </c>
      <c r="C56" s="132" t="s">
        <v>1603</v>
      </c>
      <c r="D56" s="151" t="s">
        <v>361</v>
      </c>
      <c r="E56" s="132" t="s">
        <v>362</v>
      </c>
      <c r="F56" s="123">
        <v>13649.16</v>
      </c>
    </row>
    <row r="57" spans="1:6" s="1" customFormat="1" ht="47.25" customHeight="1">
      <c r="A57" s="19">
        <f t="shared" si="0"/>
        <v>55</v>
      </c>
      <c r="B57" s="157" t="s">
        <v>3100</v>
      </c>
      <c r="C57" s="132" t="s">
        <v>1603</v>
      </c>
      <c r="D57" s="151" t="s">
        <v>363</v>
      </c>
      <c r="E57" s="132" t="s">
        <v>3102</v>
      </c>
      <c r="F57" s="123">
        <v>14251.14</v>
      </c>
    </row>
    <row r="58" spans="1:6" s="1" customFormat="1" ht="103.5" customHeight="1">
      <c r="A58" s="19">
        <f t="shared" si="0"/>
        <v>56</v>
      </c>
      <c r="B58" s="157" t="s">
        <v>2108</v>
      </c>
      <c r="C58" s="132" t="s">
        <v>1603</v>
      </c>
      <c r="D58" s="155" t="s">
        <v>364</v>
      </c>
      <c r="E58" s="132" t="s">
        <v>365</v>
      </c>
      <c r="F58" s="123">
        <v>300000</v>
      </c>
    </row>
    <row r="59" spans="1:6" s="1" customFormat="1" ht="30" customHeight="1">
      <c r="A59" s="19">
        <f t="shared" si="0"/>
        <v>57</v>
      </c>
      <c r="B59" s="157" t="s">
        <v>360</v>
      </c>
      <c r="C59" s="132" t="s">
        <v>1603</v>
      </c>
      <c r="D59" s="151" t="s">
        <v>366</v>
      </c>
      <c r="E59" s="132" t="s">
        <v>367</v>
      </c>
      <c r="F59" s="123">
        <v>61659.71</v>
      </c>
    </row>
    <row r="60" spans="1:6" s="1" customFormat="1" ht="50.25" customHeight="1">
      <c r="A60" s="19">
        <f t="shared" si="0"/>
        <v>58</v>
      </c>
      <c r="B60" s="157" t="s">
        <v>3100</v>
      </c>
      <c r="C60" s="132" t="s">
        <v>1603</v>
      </c>
      <c r="D60" s="151" t="s">
        <v>368</v>
      </c>
      <c r="E60" s="132" t="s">
        <v>369</v>
      </c>
      <c r="F60" s="123">
        <v>49829.15</v>
      </c>
    </row>
    <row r="61" spans="1:6" s="1" customFormat="1" ht="50.25" customHeight="1">
      <c r="A61" s="19">
        <f t="shared" si="0"/>
        <v>59</v>
      </c>
      <c r="B61" s="157" t="s">
        <v>3105</v>
      </c>
      <c r="C61" s="132" t="s">
        <v>1603</v>
      </c>
      <c r="D61" s="151" t="s">
        <v>370</v>
      </c>
      <c r="E61" s="132" t="s">
        <v>371</v>
      </c>
      <c r="F61" s="123">
        <v>10026.2</v>
      </c>
    </row>
    <row r="62" spans="1:6" s="1" customFormat="1" ht="42" customHeight="1">
      <c r="A62" s="19">
        <f t="shared" si="0"/>
        <v>60</v>
      </c>
      <c r="B62" s="157" t="s">
        <v>3100</v>
      </c>
      <c r="C62" s="132" t="s">
        <v>1603</v>
      </c>
      <c r="D62" s="151" t="s">
        <v>368</v>
      </c>
      <c r="E62" s="132" t="s">
        <v>372</v>
      </c>
      <c r="F62" s="123">
        <v>69551.27</v>
      </c>
    </row>
    <row r="63" spans="1:6" s="1" customFormat="1" ht="30" customHeight="1">
      <c r="A63" s="19">
        <f t="shared" si="0"/>
        <v>61</v>
      </c>
      <c r="B63" s="157" t="s">
        <v>3100</v>
      </c>
      <c r="C63" s="132" t="s">
        <v>1603</v>
      </c>
      <c r="D63" s="151" t="s">
        <v>363</v>
      </c>
      <c r="E63" s="132" t="s">
        <v>373</v>
      </c>
      <c r="F63" s="123">
        <v>25288</v>
      </c>
    </row>
    <row r="64" spans="1:6" s="1" customFormat="1" ht="30" customHeight="1">
      <c r="A64" s="19">
        <f t="shared" si="0"/>
        <v>62</v>
      </c>
      <c r="B64" s="157" t="s">
        <v>374</v>
      </c>
      <c r="C64" s="132" t="s">
        <v>1603</v>
      </c>
      <c r="D64" s="151" t="s">
        <v>375</v>
      </c>
      <c r="E64" s="132" t="s">
        <v>376</v>
      </c>
      <c r="F64" s="123">
        <v>42000</v>
      </c>
    </row>
    <row r="65" spans="1:6" s="1" customFormat="1" ht="30" customHeight="1">
      <c r="A65" s="19">
        <f t="shared" si="0"/>
        <v>63</v>
      </c>
      <c r="B65" s="157" t="s">
        <v>377</v>
      </c>
      <c r="C65" s="132" t="s">
        <v>1603</v>
      </c>
      <c r="D65" s="151" t="s">
        <v>378</v>
      </c>
      <c r="E65" s="132" t="s">
        <v>2671</v>
      </c>
      <c r="F65" s="123">
        <v>30528</v>
      </c>
    </row>
    <row r="66" spans="1:6" s="31" customFormat="1" ht="30" customHeight="1">
      <c r="A66" s="19">
        <f t="shared" si="0"/>
        <v>64</v>
      </c>
      <c r="B66" s="157" t="s">
        <v>1977</v>
      </c>
      <c r="C66" s="132" t="s">
        <v>1603</v>
      </c>
      <c r="D66" s="151" t="s">
        <v>2672</v>
      </c>
      <c r="E66" s="132" t="s">
        <v>2673</v>
      </c>
      <c r="F66" s="123">
        <v>350000</v>
      </c>
    </row>
    <row r="67" spans="1:6" s="1" customFormat="1" ht="48.75" customHeight="1">
      <c r="A67" s="19">
        <f t="shared" si="0"/>
        <v>65</v>
      </c>
      <c r="B67" s="157" t="s">
        <v>1978</v>
      </c>
      <c r="C67" s="132" t="s">
        <v>1604</v>
      </c>
      <c r="D67" s="151" t="s">
        <v>2674</v>
      </c>
      <c r="E67" s="117" t="s">
        <v>3246</v>
      </c>
      <c r="F67" s="123">
        <v>115550</v>
      </c>
    </row>
    <row r="68" spans="1:6" s="1" customFormat="1" ht="39.75" customHeight="1">
      <c r="A68" s="19">
        <f t="shared" si="0"/>
        <v>66</v>
      </c>
      <c r="B68" s="157" t="s">
        <v>1979</v>
      </c>
      <c r="C68" s="132" t="s">
        <v>1604</v>
      </c>
      <c r="D68" s="151" t="s">
        <v>2675</v>
      </c>
      <c r="E68" s="117" t="s">
        <v>3247</v>
      </c>
      <c r="F68" s="123">
        <v>250000</v>
      </c>
    </row>
    <row r="69" spans="1:6" s="31" customFormat="1" ht="30" customHeight="1">
      <c r="A69" s="19">
        <f aca="true" t="shared" si="1" ref="A69:A125">A68+1</f>
        <v>67</v>
      </c>
      <c r="B69" s="158" t="s">
        <v>1980</v>
      </c>
      <c r="C69" s="132" t="s">
        <v>1604</v>
      </c>
      <c r="D69" s="153" t="s">
        <v>2676</v>
      </c>
      <c r="E69" s="131" t="s">
        <v>3248</v>
      </c>
      <c r="F69" s="161">
        <v>97390</v>
      </c>
    </row>
    <row r="70" spans="1:6" s="1" customFormat="1" ht="35.25" customHeight="1">
      <c r="A70" s="19">
        <f t="shared" si="1"/>
        <v>68</v>
      </c>
      <c r="B70" s="157" t="s">
        <v>1981</v>
      </c>
      <c r="C70" s="132" t="s">
        <v>1604</v>
      </c>
      <c r="D70" s="151" t="s">
        <v>2677</v>
      </c>
      <c r="E70" s="117" t="s">
        <v>3249</v>
      </c>
      <c r="F70" s="123">
        <v>152596.18</v>
      </c>
    </row>
    <row r="71" spans="1:6" s="1" customFormat="1" ht="37.5" customHeight="1">
      <c r="A71" s="19">
        <f t="shared" si="1"/>
        <v>69</v>
      </c>
      <c r="B71" s="157" t="s">
        <v>1982</v>
      </c>
      <c r="C71" s="132" t="s">
        <v>1604</v>
      </c>
      <c r="D71" s="151" t="s">
        <v>2678</v>
      </c>
      <c r="E71" s="117" t="s">
        <v>3250</v>
      </c>
      <c r="F71" s="123">
        <v>164450.17</v>
      </c>
    </row>
    <row r="72" spans="1:6" s="31" customFormat="1" ht="41.25" customHeight="1">
      <c r="A72" s="19">
        <f t="shared" si="1"/>
        <v>70</v>
      </c>
      <c r="B72" s="158" t="s">
        <v>1980</v>
      </c>
      <c r="C72" s="132" t="s">
        <v>1604</v>
      </c>
      <c r="D72" s="151" t="s">
        <v>2679</v>
      </c>
      <c r="E72" s="117" t="s">
        <v>3251</v>
      </c>
      <c r="F72" s="123">
        <v>112000</v>
      </c>
    </row>
    <row r="73" spans="1:6" s="1" customFormat="1" ht="59.25" customHeight="1">
      <c r="A73" s="19">
        <f t="shared" si="1"/>
        <v>71</v>
      </c>
      <c r="B73" s="157" t="s">
        <v>1983</v>
      </c>
      <c r="C73" s="132" t="s">
        <v>1604</v>
      </c>
      <c r="D73" s="151" t="s">
        <v>2680</v>
      </c>
      <c r="E73" s="117" t="s">
        <v>3252</v>
      </c>
      <c r="F73" s="123">
        <v>326665.86</v>
      </c>
    </row>
    <row r="74" spans="1:6" s="1" customFormat="1" ht="66" customHeight="1">
      <c r="A74" s="19">
        <f t="shared" si="1"/>
        <v>72</v>
      </c>
      <c r="B74" s="157" t="s">
        <v>1984</v>
      </c>
      <c r="C74" s="132" t="s">
        <v>1604</v>
      </c>
      <c r="D74" s="151" t="s">
        <v>2681</v>
      </c>
      <c r="E74" s="117" t="s">
        <v>3253</v>
      </c>
      <c r="F74" s="123">
        <v>452711.95</v>
      </c>
    </row>
    <row r="75" spans="1:6" s="1" customFormat="1" ht="57.75" customHeight="1">
      <c r="A75" s="19">
        <f t="shared" si="1"/>
        <v>73</v>
      </c>
      <c r="B75" s="157" t="s">
        <v>1985</v>
      </c>
      <c r="C75" s="132" t="s">
        <v>1604</v>
      </c>
      <c r="D75" s="151" t="s">
        <v>2682</v>
      </c>
      <c r="E75" s="117" t="s">
        <v>3254</v>
      </c>
      <c r="F75" s="123">
        <v>142803.19</v>
      </c>
    </row>
    <row r="76" spans="1:6" s="31" customFormat="1" ht="53.25" customHeight="1">
      <c r="A76" s="19">
        <f t="shared" si="1"/>
        <v>74</v>
      </c>
      <c r="B76" s="158" t="s">
        <v>1980</v>
      </c>
      <c r="C76" s="132" t="s">
        <v>1604</v>
      </c>
      <c r="D76" s="151" t="s">
        <v>1708</v>
      </c>
      <c r="E76" s="117" t="s">
        <v>3255</v>
      </c>
      <c r="F76" s="123">
        <v>43000</v>
      </c>
    </row>
    <row r="77" spans="1:6" s="1" customFormat="1" ht="30" customHeight="1">
      <c r="A77" s="19">
        <f t="shared" si="1"/>
        <v>75</v>
      </c>
      <c r="B77" s="157" t="s">
        <v>1710</v>
      </c>
      <c r="C77" s="132" t="s">
        <v>1605</v>
      </c>
      <c r="D77" s="151" t="s">
        <v>1711</v>
      </c>
      <c r="E77" s="132" t="s">
        <v>1712</v>
      </c>
      <c r="F77" s="123">
        <v>50000</v>
      </c>
    </row>
    <row r="78" spans="1:6" s="1" customFormat="1" ht="30" customHeight="1">
      <c r="A78" s="19">
        <f t="shared" si="1"/>
        <v>76</v>
      </c>
      <c r="B78" s="157" t="s">
        <v>1709</v>
      </c>
      <c r="C78" s="132" t="s">
        <v>1605</v>
      </c>
      <c r="D78" s="151" t="s">
        <v>1713</v>
      </c>
      <c r="E78" s="132" t="s">
        <v>1714</v>
      </c>
      <c r="F78" s="123">
        <v>50000</v>
      </c>
    </row>
    <row r="79" spans="1:6" s="1" customFormat="1" ht="30" customHeight="1">
      <c r="A79" s="19">
        <f t="shared" si="1"/>
        <v>77</v>
      </c>
      <c r="B79" s="157" t="s">
        <v>1715</v>
      </c>
      <c r="C79" s="132" t="s">
        <v>1605</v>
      </c>
      <c r="D79" s="151" t="s">
        <v>1258</v>
      </c>
      <c r="E79" s="132" t="s">
        <v>1659</v>
      </c>
      <c r="F79" s="123">
        <v>50000</v>
      </c>
    </row>
    <row r="80" spans="1:6" s="1" customFormat="1" ht="30" customHeight="1">
      <c r="A80" s="19">
        <f t="shared" si="1"/>
        <v>78</v>
      </c>
      <c r="B80" s="157" t="s">
        <v>1660</v>
      </c>
      <c r="C80" s="132" t="s">
        <v>1605</v>
      </c>
      <c r="D80" s="151" t="s">
        <v>1661</v>
      </c>
      <c r="E80" s="132" t="s">
        <v>1662</v>
      </c>
      <c r="F80" s="123">
        <v>29408.6</v>
      </c>
    </row>
    <row r="81" spans="1:6" s="1" customFormat="1" ht="30" customHeight="1">
      <c r="A81" s="19">
        <f t="shared" si="1"/>
        <v>79</v>
      </c>
      <c r="B81" s="157" t="s">
        <v>1663</v>
      </c>
      <c r="C81" s="132" t="s">
        <v>1605</v>
      </c>
      <c r="D81" s="151" t="s">
        <v>1664</v>
      </c>
      <c r="E81" s="132" t="s">
        <v>1712</v>
      </c>
      <c r="F81" s="123">
        <v>48415.85</v>
      </c>
    </row>
    <row r="82" spans="1:6" s="31" customFormat="1" ht="30" customHeight="1">
      <c r="A82" s="19">
        <f t="shared" si="1"/>
        <v>80</v>
      </c>
      <c r="B82" s="157" t="s">
        <v>1592</v>
      </c>
      <c r="C82" s="132" t="s">
        <v>1605</v>
      </c>
      <c r="D82" s="151" t="s">
        <v>1665</v>
      </c>
      <c r="E82" s="132" t="s">
        <v>1712</v>
      </c>
      <c r="F82" s="123">
        <v>50000</v>
      </c>
    </row>
    <row r="83" spans="1:6" s="1" customFormat="1" ht="30" customHeight="1">
      <c r="A83" s="19">
        <f t="shared" si="1"/>
        <v>81</v>
      </c>
      <c r="B83" s="157" t="s">
        <v>1666</v>
      </c>
      <c r="C83" s="132" t="s">
        <v>1605</v>
      </c>
      <c r="D83" s="151" t="s">
        <v>1667</v>
      </c>
      <c r="E83" s="132" t="s">
        <v>1668</v>
      </c>
      <c r="F83" s="123">
        <v>50000</v>
      </c>
    </row>
    <row r="84" spans="1:6" s="1" customFormat="1" ht="43.5" customHeight="1">
      <c r="A84" s="19">
        <f t="shared" si="1"/>
        <v>82</v>
      </c>
      <c r="B84" s="157" t="s">
        <v>1669</v>
      </c>
      <c r="C84" s="132" t="s">
        <v>1605</v>
      </c>
      <c r="D84" s="151" t="s">
        <v>1670</v>
      </c>
      <c r="E84" s="132" t="s">
        <v>1671</v>
      </c>
      <c r="F84" s="123">
        <v>43950</v>
      </c>
    </row>
    <row r="85" spans="1:6" s="1" customFormat="1" ht="30" customHeight="1">
      <c r="A85" s="19">
        <f t="shared" si="1"/>
        <v>83</v>
      </c>
      <c r="B85" s="157" t="s">
        <v>1672</v>
      </c>
      <c r="C85" s="132" t="s">
        <v>1605</v>
      </c>
      <c r="D85" s="151" t="s">
        <v>1673</v>
      </c>
      <c r="E85" s="132" t="s">
        <v>1668</v>
      </c>
      <c r="F85" s="123">
        <v>50000</v>
      </c>
    </row>
    <row r="86" spans="1:6" s="1" customFormat="1" ht="30" customHeight="1">
      <c r="A86" s="19">
        <f t="shared" si="1"/>
        <v>84</v>
      </c>
      <c r="B86" s="157" t="s">
        <v>1674</v>
      </c>
      <c r="C86" s="132" t="s">
        <v>1605</v>
      </c>
      <c r="D86" s="151" t="s">
        <v>1675</v>
      </c>
      <c r="E86" s="132" t="s">
        <v>1676</v>
      </c>
      <c r="F86" s="123">
        <v>50000</v>
      </c>
    </row>
    <row r="87" spans="1:6" s="1" customFormat="1" ht="30" customHeight="1">
      <c r="A87" s="19">
        <f t="shared" si="1"/>
        <v>85</v>
      </c>
      <c r="B87" s="157" t="s">
        <v>2276</v>
      </c>
      <c r="C87" s="132" t="s">
        <v>1605</v>
      </c>
      <c r="D87" s="151" t="s">
        <v>2277</v>
      </c>
      <c r="E87" s="132" t="s">
        <v>1712</v>
      </c>
      <c r="F87" s="123">
        <v>50000</v>
      </c>
    </row>
    <row r="88" spans="1:6" s="1" customFormat="1" ht="30" customHeight="1">
      <c r="A88" s="19">
        <f t="shared" si="1"/>
        <v>86</v>
      </c>
      <c r="B88" s="157" t="s">
        <v>1709</v>
      </c>
      <c r="C88" s="132" t="s">
        <v>1605</v>
      </c>
      <c r="D88" s="151" t="s">
        <v>2278</v>
      </c>
      <c r="E88" s="132" t="s">
        <v>2279</v>
      </c>
      <c r="F88" s="123">
        <v>50000</v>
      </c>
    </row>
    <row r="89" spans="1:6" s="1" customFormat="1" ht="30" customHeight="1">
      <c r="A89" s="19">
        <f t="shared" si="1"/>
        <v>87</v>
      </c>
      <c r="B89" s="157" t="s">
        <v>1710</v>
      </c>
      <c r="C89" s="132" t="s">
        <v>1605</v>
      </c>
      <c r="D89" s="151" t="s">
        <v>2280</v>
      </c>
      <c r="E89" s="132" t="s">
        <v>1668</v>
      </c>
      <c r="F89" s="123">
        <v>50000</v>
      </c>
    </row>
    <row r="90" spans="1:6" s="1" customFormat="1" ht="30" customHeight="1">
      <c r="A90" s="19">
        <f t="shared" si="1"/>
        <v>88</v>
      </c>
      <c r="B90" s="157" t="s">
        <v>1660</v>
      </c>
      <c r="C90" s="132" t="s">
        <v>1605</v>
      </c>
      <c r="D90" s="151" t="s">
        <v>2281</v>
      </c>
      <c r="E90" s="132" t="s">
        <v>1662</v>
      </c>
      <c r="F90" s="123">
        <v>41500.15</v>
      </c>
    </row>
    <row r="91" spans="1:6" s="1" customFormat="1" ht="30" customHeight="1">
      <c r="A91" s="19">
        <f t="shared" si="1"/>
        <v>89</v>
      </c>
      <c r="B91" s="157" t="s">
        <v>1663</v>
      </c>
      <c r="C91" s="132" t="s">
        <v>1605</v>
      </c>
      <c r="D91" s="151" t="s">
        <v>1664</v>
      </c>
      <c r="E91" s="132" t="s">
        <v>2282</v>
      </c>
      <c r="F91" s="123">
        <v>50000</v>
      </c>
    </row>
    <row r="92" spans="1:6" s="31" customFormat="1" ht="30" customHeight="1">
      <c r="A92" s="19">
        <f t="shared" si="1"/>
        <v>90</v>
      </c>
      <c r="B92" s="157" t="s">
        <v>1592</v>
      </c>
      <c r="C92" s="132" t="s">
        <v>1605</v>
      </c>
      <c r="D92" s="151" t="s">
        <v>2283</v>
      </c>
      <c r="E92" s="132" t="s">
        <v>1712</v>
      </c>
      <c r="F92" s="123">
        <v>50000</v>
      </c>
    </row>
    <row r="93" spans="1:6" s="31" customFormat="1" ht="30" customHeight="1">
      <c r="A93" s="19">
        <f t="shared" si="1"/>
        <v>91</v>
      </c>
      <c r="B93" s="157" t="s">
        <v>1669</v>
      </c>
      <c r="C93" s="132" t="s">
        <v>1605</v>
      </c>
      <c r="D93" s="151" t="s">
        <v>2284</v>
      </c>
      <c r="E93" s="132" t="s">
        <v>1668</v>
      </c>
      <c r="F93" s="123">
        <v>50000</v>
      </c>
    </row>
    <row r="94" spans="1:6" s="31" customFormat="1" ht="30" customHeight="1">
      <c r="A94" s="19">
        <f t="shared" si="1"/>
        <v>92</v>
      </c>
      <c r="B94" s="157" t="s">
        <v>1674</v>
      </c>
      <c r="C94" s="132" t="s">
        <v>1605</v>
      </c>
      <c r="D94" s="151" t="s">
        <v>2285</v>
      </c>
      <c r="E94" s="132" t="s">
        <v>2286</v>
      </c>
      <c r="F94" s="123">
        <v>44938.05</v>
      </c>
    </row>
    <row r="95" spans="1:6" s="31" customFormat="1" ht="30" customHeight="1">
      <c r="A95" s="19">
        <f t="shared" si="1"/>
        <v>93</v>
      </c>
      <c r="B95" s="157" t="s">
        <v>1660</v>
      </c>
      <c r="C95" s="132" t="s">
        <v>1605</v>
      </c>
      <c r="D95" s="151" t="s">
        <v>1248</v>
      </c>
      <c r="E95" s="132" t="s">
        <v>1662</v>
      </c>
      <c r="F95" s="123">
        <v>5394.5</v>
      </c>
    </row>
    <row r="96" spans="1:6" s="31" customFormat="1" ht="30" customHeight="1">
      <c r="A96" s="19">
        <f t="shared" si="1"/>
        <v>94</v>
      </c>
      <c r="B96" s="157" t="s">
        <v>1592</v>
      </c>
      <c r="C96" s="132" t="s">
        <v>1605</v>
      </c>
      <c r="D96" s="151" t="s">
        <v>2287</v>
      </c>
      <c r="E96" s="132" t="s">
        <v>1668</v>
      </c>
      <c r="F96" s="123">
        <v>50000</v>
      </c>
    </row>
    <row r="97" spans="1:6" s="1" customFormat="1" ht="30" customHeight="1">
      <c r="A97" s="19">
        <f t="shared" si="1"/>
        <v>95</v>
      </c>
      <c r="B97" s="136" t="s">
        <v>1674</v>
      </c>
      <c r="C97" s="132" t="s">
        <v>1605</v>
      </c>
      <c r="D97" s="151" t="s">
        <v>1675</v>
      </c>
      <c r="E97" s="132" t="s">
        <v>2288</v>
      </c>
      <c r="F97" s="123">
        <v>43394.4</v>
      </c>
    </row>
    <row r="98" spans="1:6" s="31" customFormat="1" ht="75.75" customHeight="1">
      <c r="A98" s="19">
        <f t="shared" si="1"/>
        <v>96</v>
      </c>
      <c r="B98" s="158" t="s">
        <v>1986</v>
      </c>
      <c r="C98" s="132" t="s">
        <v>1317</v>
      </c>
      <c r="D98" s="151" t="s">
        <v>2692</v>
      </c>
      <c r="E98" s="132" t="s">
        <v>2693</v>
      </c>
      <c r="F98" s="123">
        <v>16748.72</v>
      </c>
    </row>
    <row r="99" spans="1:6" s="31" customFormat="1" ht="69.75" customHeight="1">
      <c r="A99" s="19">
        <f t="shared" si="1"/>
        <v>97</v>
      </c>
      <c r="B99" s="158" t="s">
        <v>1986</v>
      </c>
      <c r="C99" s="132" t="s">
        <v>1317</v>
      </c>
      <c r="D99" s="151" t="s">
        <v>2694</v>
      </c>
      <c r="E99" s="132" t="s">
        <v>2695</v>
      </c>
      <c r="F99" s="123">
        <v>200001</v>
      </c>
    </row>
    <row r="100" spans="1:6" s="1" customFormat="1" ht="45.75" customHeight="1">
      <c r="A100" s="19">
        <f t="shared" si="1"/>
        <v>98</v>
      </c>
      <c r="B100" s="157" t="s">
        <v>1987</v>
      </c>
      <c r="C100" s="132" t="s">
        <v>1317</v>
      </c>
      <c r="D100" s="151" t="s">
        <v>2696</v>
      </c>
      <c r="E100" s="132" t="s">
        <v>2695</v>
      </c>
      <c r="F100" s="123">
        <v>50000</v>
      </c>
    </row>
    <row r="101" spans="1:6" s="1" customFormat="1" ht="51" customHeight="1">
      <c r="A101" s="19">
        <f t="shared" si="1"/>
        <v>99</v>
      </c>
      <c r="B101" s="157" t="s">
        <v>1988</v>
      </c>
      <c r="C101" s="132" t="s">
        <v>1317</v>
      </c>
      <c r="D101" s="151" t="s">
        <v>2697</v>
      </c>
      <c r="E101" s="132" t="s">
        <v>2698</v>
      </c>
      <c r="F101" s="123">
        <v>110744</v>
      </c>
    </row>
    <row r="102" spans="1:6" s="1" customFormat="1" ht="48" customHeight="1">
      <c r="A102" s="19">
        <f t="shared" si="1"/>
        <v>100</v>
      </c>
      <c r="B102" s="157" t="s">
        <v>1989</v>
      </c>
      <c r="C102" s="132" t="s">
        <v>1317</v>
      </c>
      <c r="D102" s="151" t="s">
        <v>2699</v>
      </c>
      <c r="E102" s="132" t="s">
        <v>82</v>
      </c>
      <c r="F102" s="123">
        <v>24023.77</v>
      </c>
    </row>
    <row r="103" spans="1:6" s="1" customFormat="1" ht="45.75" customHeight="1">
      <c r="A103" s="19">
        <f t="shared" si="1"/>
        <v>101</v>
      </c>
      <c r="B103" s="157" t="s">
        <v>1990</v>
      </c>
      <c r="C103" s="132" t="s">
        <v>1317</v>
      </c>
      <c r="D103" s="151" t="s">
        <v>131</v>
      </c>
      <c r="E103" s="132" t="s">
        <v>2580</v>
      </c>
      <c r="F103" s="123">
        <v>16030</v>
      </c>
    </row>
    <row r="104" spans="1:6" s="1" customFormat="1" ht="45" customHeight="1">
      <c r="A104" s="19">
        <f t="shared" si="1"/>
        <v>102</v>
      </c>
      <c r="B104" s="157" t="s">
        <v>1991</v>
      </c>
      <c r="C104" s="132" t="s">
        <v>1317</v>
      </c>
      <c r="D104" s="151" t="s">
        <v>132</v>
      </c>
      <c r="E104" s="132" t="s">
        <v>2580</v>
      </c>
      <c r="F104" s="123">
        <v>24023.77</v>
      </c>
    </row>
    <row r="105" spans="1:6" s="1" customFormat="1" ht="51" customHeight="1">
      <c r="A105" s="19">
        <f t="shared" si="1"/>
        <v>103</v>
      </c>
      <c r="B105" s="157" t="s">
        <v>1990</v>
      </c>
      <c r="C105" s="132" t="s">
        <v>1317</v>
      </c>
      <c r="D105" s="151" t="s">
        <v>133</v>
      </c>
      <c r="E105" s="132" t="s">
        <v>2580</v>
      </c>
      <c r="F105" s="123">
        <v>42430</v>
      </c>
    </row>
    <row r="106" spans="1:6" s="1" customFormat="1" ht="39.75" customHeight="1">
      <c r="A106" s="19">
        <f t="shared" si="1"/>
        <v>104</v>
      </c>
      <c r="B106" s="158" t="s">
        <v>1992</v>
      </c>
      <c r="C106" s="132" t="s">
        <v>1318</v>
      </c>
      <c r="D106" s="152" t="s">
        <v>134</v>
      </c>
      <c r="E106" s="131" t="s">
        <v>2766</v>
      </c>
      <c r="F106" s="161">
        <v>27000</v>
      </c>
    </row>
    <row r="107" spans="1:6" s="1" customFormat="1" ht="39.75" customHeight="1">
      <c r="A107" s="19">
        <f t="shared" si="1"/>
        <v>105</v>
      </c>
      <c r="B107" s="158" t="s">
        <v>1993</v>
      </c>
      <c r="C107" s="132" t="s">
        <v>1318</v>
      </c>
      <c r="D107" s="139" t="s">
        <v>135</v>
      </c>
      <c r="E107" s="117" t="s">
        <v>136</v>
      </c>
      <c r="F107" s="123">
        <v>180000</v>
      </c>
    </row>
    <row r="108" spans="1:6" s="1" customFormat="1" ht="39.75" customHeight="1">
      <c r="A108" s="19">
        <f t="shared" si="1"/>
        <v>106</v>
      </c>
      <c r="B108" s="158" t="s">
        <v>1994</v>
      </c>
      <c r="C108" s="132" t="s">
        <v>1318</v>
      </c>
      <c r="D108" s="139" t="s">
        <v>137</v>
      </c>
      <c r="E108" s="117" t="s">
        <v>1427</v>
      </c>
      <c r="F108" s="123">
        <v>98000</v>
      </c>
    </row>
    <row r="109" spans="1:6" s="1" customFormat="1" ht="39.75" customHeight="1">
      <c r="A109" s="19">
        <f t="shared" si="1"/>
        <v>107</v>
      </c>
      <c r="B109" s="158" t="s">
        <v>1995</v>
      </c>
      <c r="C109" s="132" t="s">
        <v>1318</v>
      </c>
      <c r="D109" s="139" t="s">
        <v>138</v>
      </c>
      <c r="E109" s="117" t="s">
        <v>2766</v>
      </c>
      <c r="F109" s="123">
        <v>71802.74</v>
      </c>
    </row>
    <row r="110" spans="1:6" s="1" customFormat="1" ht="39.75" customHeight="1">
      <c r="A110" s="19">
        <f t="shared" si="1"/>
        <v>108</v>
      </c>
      <c r="B110" s="158" t="s">
        <v>1996</v>
      </c>
      <c r="C110" s="132" t="s">
        <v>1318</v>
      </c>
      <c r="D110" s="139" t="s">
        <v>2700</v>
      </c>
      <c r="E110" s="117" t="s">
        <v>1427</v>
      </c>
      <c r="F110" s="123">
        <v>131000</v>
      </c>
    </row>
    <row r="111" spans="1:6" s="1" customFormat="1" ht="42.75" customHeight="1">
      <c r="A111" s="19">
        <f t="shared" si="1"/>
        <v>109</v>
      </c>
      <c r="B111" s="158" t="s">
        <v>1997</v>
      </c>
      <c r="C111" s="132" t="s">
        <v>1318</v>
      </c>
      <c r="D111" s="139" t="s">
        <v>2701</v>
      </c>
      <c r="E111" s="117" t="s">
        <v>2766</v>
      </c>
      <c r="F111" s="123">
        <v>221382</v>
      </c>
    </row>
    <row r="112" spans="1:6" s="1" customFormat="1" ht="213" customHeight="1">
      <c r="A112" s="19">
        <f t="shared" si="1"/>
        <v>110</v>
      </c>
      <c r="B112" s="158" t="s">
        <v>1998</v>
      </c>
      <c r="C112" s="132" t="s">
        <v>1318</v>
      </c>
      <c r="D112" s="139" t="s">
        <v>2702</v>
      </c>
      <c r="E112" s="117" t="s">
        <v>2767</v>
      </c>
      <c r="F112" s="123">
        <v>194743</v>
      </c>
    </row>
    <row r="113" spans="1:6" s="1" customFormat="1" ht="39.75" customHeight="1">
      <c r="A113" s="19">
        <f t="shared" si="1"/>
        <v>111</v>
      </c>
      <c r="B113" s="158" t="s">
        <v>1999</v>
      </c>
      <c r="C113" s="132" t="s">
        <v>1318</v>
      </c>
      <c r="D113" s="139" t="s">
        <v>2703</v>
      </c>
      <c r="E113" s="117" t="s">
        <v>2766</v>
      </c>
      <c r="F113" s="123">
        <v>95000</v>
      </c>
    </row>
    <row r="114" spans="1:6" s="31" customFormat="1" ht="39.75" customHeight="1">
      <c r="A114" s="19">
        <f t="shared" si="1"/>
        <v>112</v>
      </c>
      <c r="B114" s="158" t="s">
        <v>2000</v>
      </c>
      <c r="C114" s="132" t="s">
        <v>1318</v>
      </c>
      <c r="D114" s="153" t="s">
        <v>2197</v>
      </c>
      <c r="E114" s="131" t="s">
        <v>2198</v>
      </c>
      <c r="F114" s="161">
        <v>285400</v>
      </c>
    </row>
    <row r="115" spans="1:6" s="31" customFormat="1" ht="39.75" customHeight="1">
      <c r="A115" s="19">
        <f t="shared" si="1"/>
        <v>113</v>
      </c>
      <c r="B115" s="158" t="s">
        <v>2000</v>
      </c>
      <c r="C115" s="132" t="s">
        <v>1318</v>
      </c>
      <c r="D115" s="151" t="s">
        <v>2199</v>
      </c>
      <c r="E115" s="117" t="s">
        <v>2198</v>
      </c>
      <c r="F115" s="123">
        <v>549299.56</v>
      </c>
    </row>
    <row r="116" spans="1:6" s="31" customFormat="1" ht="39.75" customHeight="1">
      <c r="A116" s="19">
        <f t="shared" si="1"/>
        <v>114</v>
      </c>
      <c r="B116" s="158" t="s">
        <v>2000</v>
      </c>
      <c r="C116" s="132" t="s">
        <v>1318</v>
      </c>
      <c r="D116" s="151" t="s">
        <v>2200</v>
      </c>
      <c r="E116" s="117" t="s">
        <v>2198</v>
      </c>
      <c r="F116" s="123">
        <v>239460</v>
      </c>
    </row>
    <row r="117" spans="1:6" s="31" customFormat="1" ht="39.75" customHeight="1">
      <c r="A117" s="19">
        <f t="shared" si="1"/>
        <v>115</v>
      </c>
      <c r="B117" s="158" t="s">
        <v>2000</v>
      </c>
      <c r="C117" s="132" t="s">
        <v>1318</v>
      </c>
      <c r="D117" s="151" t="s">
        <v>2201</v>
      </c>
      <c r="E117" s="117" t="s">
        <v>2198</v>
      </c>
      <c r="F117" s="123">
        <v>239460</v>
      </c>
    </row>
    <row r="118" spans="1:6" s="1" customFormat="1" ht="57" customHeight="1">
      <c r="A118" s="19">
        <f t="shared" si="1"/>
        <v>116</v>
      </c>
      <c r="B118" s="158" t="s">
        <v>2705</v>
      </c>
      <c r="C118" s="132" t="s">
        <v>2745</v>
      </c>
      <c r="D118" s="153" t="s">
        <v>2202</v>
      </c>
      <c r="E118" s="154" t="s">
        <v>2854</v>
      </c>
      <c r="F118" s="161">
        <v>12400</v>
      </c>
    </row>
    <row r="119" spans="1:6" s="1" customFormat="1" ht="57" customHeight="1">
      <c r="A119" s="19">
        <f t="shared" si="1"/>
        <v>117</v>
      </c>
      <c r="B119" s="158" t="s">
        <v>2706</v>
      </c>
      <c r="C119" s="132" t="s">
        <v>2745</v>
      </c>
      <c r="D119" s="153" t="s">
        <v>2203</v>
      </c>
      <c r="E119" s="154" t="s">
        <v>2854</v>
      </c>
      <c r="F119" s="161">
        <v>127845</v>
      </c>
    </row>
    <row r="120" spans="1:6" s="1" customFormat="1" ht="57" customHeight="1">
      <c r="A120" s="19">
        <f t="shared" si="1"/>
        <v>118</v>
      </c>
      <c r="B120" s="158" t="s">
        <v>2707</v>
      </c>
      <c r="C120" s="132" t="s">
        <v>2745</v>
      </c>
      <c r="D120" s="153" t="s">
        <v>2204</v>
      </c>
      <c r="E120" s="154" t="s">
        <v>2854</v>
      </c>
      <c r="F120" s="161">
        <v>24921.94</v>
      </c>
    </row>
    <row r="121" spans="1:6" s="1" customFormat="1" ht="57" customHeight="1">
      <c r="A121" s="19">
        <f t="shared" si="1"/>
        <v>119</v>
      </c>
      <c r="B121" s="158" t="s">
        <v>234</v>
      </c>
      <c r="C121" s="132" t="s">
        <v>2745</v>
      </c>
      <c r="D121" s="153" t="s">
        <v>2205</v>
      </c>
      <c r="E121" s="154" t="s">
        <v>2854</v>
      </c>
      <c r="F121" s="161">
        <v>37000</v>
      </c>
    </row>
    <row r="122" spans="1:6" s="1" customFormat="1" ht="57" customHeight="1">
      <c r="A122" s="19">
        <f t="shared" si="1"/>
        <v>120</v>
      </c>
      <c r="B122" s="158" t="s">
        <v>235</v>
      </c>
      <c r="C122" s="132" t="s">
        <v>2745</v>
      </c>
      <c r="D122" s="153" t="s">
        <v>2206</v>
      </c>
      <c r="E122" s="154" t="s">
        <v>2854</v>
      </c>
      <c r="F122" s="161">
        <v>63000</v>
      </c>
    </row>
    <row r="123" spans="1:6" s="1" customFormat="1" ht="57" customHeight="1">
      <c r="A123" s="19">
        <f t="shared" si="1"/>
        <v>121</v>
      </c>
      <c r="B123" s="158" t="s">
        <v>236</v>
      </c>
      <c r="C123" s="132" t="s">
        <v>2745</v>
      </c>
      <c r="D123" s="153" t="s">
        <v>2207</v>
      </c>
      <c r="E123" s="154" t="s">
        <v>494</v>
      </c>
      <c r="F123" s="161">
        <v>231737.82</v>
      </c>
    </row>
    <row r="124" spans="1:6" s="1" customFormat="1" ht="57" customHeight="1">
      <c r="A124" s="19">
        <f t="shared" si="1"/>
        <v>122</v>
      </c>
      <c r="B124" s="158" t="s">
        <v>237</v>
      </c>
      <c r="C124" s="132" t="s">
        <v>2745</v>
      </c>
      <c r="D124" s="153" t="s">
        <v>2208</v>
      </c>
      <c r="E124" s="154" t="s">
        <v>3245</v>
      </c>
      <c r="F124" s="161">
        <v>72000</v>
      </c>
    </row>
    <row r="125" spans="1:6" s="1" customFormat="1" ht="57" customHeight="1">
      <c r="A125" s="19">
        <f t="shared" si="1"/>
        <v>123</v>
      </c>
      <c r="B125" s="158" t="s">
        <v>236</v>
      </c>
      <c r="C125" s="132" t="s">
        <v>2745</v>
      </c>
      <c r="D125" s="132" t="s">
        <v>2207</v>
      </c>
      <c r="E125" s="132" t="s">
        <v>494</v>
      </c>
      <c r="F125" s="123">
        <v>115662.27</v>
      </c>
    </row>
    <row r="126" spans="1:6" s="1" customFormat="1" ht="18.75" customHeight="1">
      <c r="A126" s="52"/>
      <c r="B126" s="120"/>
      <c r="C126" s="122"/>
      <c r="D126" s="122"/>
      <c r="E126" s="122"/>
      <c r="F126" s="162"/>
    </row>
    <row r="127" spans="1:6" s="1" customFormat="1" ht="12.75">
      <c r="A127" s="52"/>
      <c r="B127" s="5"/>
      <c r="C127" s="156"/>
      <c r="D127" s="156"/>
      <c r="E127" s="105" t="s">
        <v>0</v>
      </c>
      <c r="F127" s="142">
        <f>SUM(F3:F125)</f>
        <v>11586455.889999999</v>
      </c>
    </row>
    <row r="128" spans="2:6" s="21" customFormat="1" ht="12">
      <c r="B128" s="159"/>
      <c r="C128" s="144"/>
      <c r="D128" s="20"/>
      <c r="F128" s="163"/>
    </row>
    <row r="129" spans="2:6" s="21" customFormat="1" ht="12">
      <c r="B129" s="159"/>
      <c r="C129" s="144"/>
      <c r="D129" s="20"/>
      <c r="F129" s="163"/>
    </row>
    <row r="130" spans="2:6" s="21" customFormat="1" ht="12">
      <c r="B130" s="159"/>
      <c r="C130" s="144"/>
      <c r="D130" s="20"/>
      <c r="F130" s="163"/>
    </row>
    <row r="131" spans="2:6" s="21" customFormat="1" ht="12">
      <c r="B131" s="159"/>
      <c r="C131" s="144"/>
      <c r="D131" s="20"/>
      <c r="F131" s="163"/>
    </row>
    <row r="132" spans="2:6" s="21" customFormat="1" ht="12">
      <c r="B132" s="159"/>
      <c r="C132" s="144"/>
      <c r="D132" s="20"/>
      <c r="F132" s="163"/>
    </row>
    <row r="133" spans="2:6" s="21" customFormat="1" ht="12">
      <c r="B133" s="159"/>
      <c r="C133" s="144"/>
      <c r="D133" s="20"/>
      <c r="F133" s="163"/>
    </row>
    <row r="134" spans="2:6" s="21" customFormat="1" ht="12">
      <c r="B134" s="159"/>
      <c r="C134" s="144"/>
      <c r="D134" s="20"/>
      <c r="F134" s="163"/>
    </row>
    <row r="135" spans="2:6" s="21" customFormat="1" ht="12">
      <c r="B135" s="159"/>
      <c r="C135" s="144"/>
      <c r="D135" s="20"/>
      <c r="F135" s="163"/>
    </row>
    <row r="136" spans="2:6" s="21" customFormat="1" ht="12">
      <c r="B136" s="159"/>
      <c r="C136" s="144"/>
      <c r="D136" s="20"/>
      <c r="F136" s="163"/>
    </row>
    <row r="137" spans="2:6" s="21" customFormat="1" ht="12">
      <c r="B137" s="159"/>
      <c r="C137" s="144"/>
      <c r="D137" s="20"/>
      <c r="F137" s="163"/>
    </row>
    <row r="138" spans="2:6" s="21" customFormat="1" ht="12">
      <c r="B138" s="159"/>
      <c r="C138" s="144"/>
      <c r="D138" s="20"/>
      <c r="F138" s="163"/>
    </row>
    <row r="139" spans="2:6" s="21" customFormat="1" ht="12">
      <c r="B139" s="159"/>
      <c r="C139" s="144"/>
      <c r="D139" s="20"/>
      <c r="F139" s="163"/>
    </row>
    <row r="140" spans="2:6" s="21" customFormat="1" ht="12">
      <c r="B140" s="159"/>
      <c r="C140" s="144"/>
      <c r="D140" s="20"/>
      <c r="F140" s="163"/>
    </row>
    <row r="141" spans="2:6" s="21" customFormat="1" ht="12">
      <c r="B141" s="159"/>
      <c r="C141" s="144"/>
      <c r="D141" s="20"/>
      <c r="F141" s="163"/>
    </row>
    <row r="142" spans="2:6" s="21" customFormat="1" ht="12">
      <c r="B142" s="159"/>
      <c r="C142" s="144"/>
      <c r="D142" s="20"/>
      <c r="F142" s="163"/>
    </row>
    <row r="143" spans="2:6" s="21" customFormat="1" ht="12">
      <c r="B143" s="159"/>
      <c r="C143" s="144"/>
      <c r="D143" s="20"/>
      <c r="F143" s="163"/>
    </row>
    <row r="144" spans="2:6" s="21" customFormat="1" ht="12">
      <c r="B144" s="159"/>
      <c r="C144" s="144"/>
      <c r="D144" s="20"/>
      <c r="F144" s="163"/>
    </row>
    <row r="145" spans="2:6" s="21" customFormat="1" ht="12">
      <c r="B145" s="159"/>
      <c r="C145" s="144"/>
      <c r="D145" s="20"/>
      <c r="F145" s="163"/>
    </row>
    <row r="146" spans="2:6" s="21" customFormat="1" ht="12">
      <c r="B146" s="159"/>
      <c r="C146" s="144"/>
      <c r="D146" s="20"/>
      <c r="F146" s="163"/>
    </row>
    <row r="147" spans="2:6" s="21" customFormat="1" ht="12">
      <c r="B147" s="159"/>
      <c r="C147" s="144"/>
      <c r="D147" s="20"/>
      <c r="F147" s="163"/>
    </row>
    <row r="148" spans="2:6" s="21" customFormat="1" ht="12">
      <c r="B148" s="159"/>
      <c r="C148" s="144"/>
      <c r="D148" s="20"/>
      <c r="F148" s="163"/>
    </row>
    <row r="149" spans="2:6" s="21" customFormat="1" ht="12">
      <c r="B149" s="159"/>
      <c r="C149" s="144"/>
      <c r="D149" s="20"/>
      <c r="F149" s="163"/>
    </row>
    <row r="150" spans="2:6" s="21" customFormat="1" ht="12">
      <c r="B150" s="159"/>
      <c r="C150" s="144"/>
      <c r="D150" s="20"/>
      <c r="F150" s="163"/>
    </row>
    <row r="151" spans="2:6" s="21" customFormat="1" ht="12">
      <c r="B151" s="159"/>
      <c r="C151" s="144"/>
      <c r="D151" s="20"/>
      <c r="F151" s="163"/>
    </row>
    <row r="152" spans="2:6" s="21" customFormat="1" ht="12">
      <c r="B152" s="159"/>
      <c r="C152" s="144"/>
      <c r="D152" s="20"/>
      <c r="F152" s="163"/>
    </row>
    <row r="153" spans="2:6" s="21" customFormat="1" ht="12">
      <c r="B153" s="159"/>
      <c r="C153" s="144"/>
      <c r="D153" s="20"/>
      <c r="F153" s="163"/>
    </row>
    <row r="154" spans="2:6" s="21" customFormat="1" ht="12">
      <c r="B154" s="159"/>
      <c r="C154" s="144"/>
      <c r="D154" s="20"/>
      <c r="F154" s="163"/>
    </row>
    <row r="155" spans="2:6" s="21" customFormat="1" ht="12">
      <c r="B155" s="159"/>
      <c r="C155" s="144"/>
      <c r="D155" s="20"/>
      <c r="F155" s="163"/>
    </row>
    <row r="156" spans="2:6" s="21" customFormat="1" ht="12">
      <c r="B156" s="159"/>
      <c r="C156" s="144"/>
      <c r="D156" s="20"/>
      <c r="F156" s="163"/>
    </row>
    <row r="157" spans="2:6" s="21" customFormat="1" ht="12">
      <c r="B157" s="159"/>
      <c r="C157" s="144"/>
      <c r="D157" s="20"/>
      <c r="F157" s="163"/>
    </row>
    <row r="158" spans="2:6" s="21" customFormat="1" ht="12">
      <c r="B158" s="159"/>
      <c r="C158" s="144"/>
      <c r="D158" s="20"/>
      <c r="F158" s="163"/>
    </row>
    <row r="159" spans="2:6" s="21" customFormat="1" ht="12">
      <c r="B159" s="159"/>
      <c r="C159" s="144"/>
      <c r="D159" s="20"/>
      <c r="F159" s="163"/>
    </row>
    <row r="160" spans="2:6" s="21" customFormat="1" ht="12">
      <c r="B160" s="159"/>
      <c r="C160" s="144"/>
      <c r="D160" s="20"/>
      <c r="F160" s="163"/>
    </row>
    <row r="161" spans="2:6" s="21" customFormat="1" ht="12">
      <c r="B161" s="159"/>
      <c r="C161" s="144"/>
      <c r="D161" s="20"/>
      <c r="F161" s="163"/>
    </row>
    <row r="162" spans="2:6" s="21" customFormat="1" ht="12">
      <c r="B162" s="159"/>
      <c r="C162" s="144"/>
      <c r="D162" s="20"/>
      <c r="F162" s="163"/>
    </row>
    <row r="163" spans="2:6" s="21" customFormat="1" ht="12">
      <c r="B163" s="159"/>
      <c r="C163" s="144"/>
      <c r="D163" s="20"/>
      <c r="F163" s="163"/>
    </row>
    <row r="164" spans="2:6" s="21" customFormat="1" ht="12">
      <c r="B164" s="159"/>
      <c r="C164" s="144"/>
      <c r="D164" s="20"/>
      <c r="F164" s="163"/>
    </row>
    <row r="165" spans="2:6" s="21" customFormat="1" ht="12">
      <c r="B165" s="159"/>
      <c r="C165" s="144"/>
      <c r="D165" s="20"/>
      <c r="F165" s="163"/>
    </row>
    <row r="166" spans="2:6" s="21" customFormat="1" ht="12">
      <c r="B166" s="159"/>
      <c r="C166" s="144"/>
      <c r="D166" s="20"/>
      <c r="F166" s="163"/>
    </row>
    <row r="167" spans="2:6" s="21" customFormat="1" ht="12">
      <c r="B167" s="159"/>
      <c r="C167" s="144"/>
      <c r="D167" s="20"/>
      <c r="F167" s="163"/>
    </row>
    <row r="168" spans="2:6" s="21" customFormat="1" ht="12">
      <c r="B168" s="159"/>
      <c r="C168" s="144"/>
      <c r="D168" s="20"/>
      <c r="F168" s="163"/>
    </row>
    <row r="169" spans="2:6" s="21" customFormat="1" ht="12">
      <c r="B169" s="159"/>
      <c r="C169" s="144"/>
      <c r="D169" s="20"/>
      <c r="F169" s="163"/>
    </row>
    <row r="170" spans="2:6" s="21" customFormat="1" ht="12">
      <c r="B170" s="159"/>
      <c r="C170" s="144"/>
      <c r="D170" s="20"/>
      <c r="F170" s="163"/>
    </row>
    <row r="171" spans="2:6" s="21" customFormat="1" ht="12">
      <c r="B171" s="159"/>
      <c r="C171" s="144"/>
      <c r="D171" s="20"/>
      <c r="F171" s="163"/>
    </row>
    <row r="172" spans="2:6" s="21" customFormat="1" ht="12">
      <c r="B172" s="159"/>
      <c r="C172" s="144"/>
      <c r="D172" s="20"/>
      <c r="F172" s="163"/>
    </row>
    <row r="173" spans="2:6" s="21" customFormat="1" ht="12">
      <c r="B173" s="159"/>
      <c r="C173" s="144"/>
      <c r="D173" s="20"/>
      <c r="F173" s="163"/>
    </row>
    <row r="174" spans="2:6" s="21" customFormat="1" ht="12">
      <c r="B174" s="159"/>
      <c r="C174" s="144"/>
      <c r="D174" s="20"/>
      <c r="F174" s="163"/>
    </row>
    <row r="175" spans="2:6" s="21" customFormat="1" ht="12">
      <c r="B175" s="159"/>
      <c r="C175" s="144"/>
      <c r="D175" s="20"/>
      <c r="F175" s="163"/>
    </row>
    <row r="176" spans="2:6" s="21" customFormat="1" ht="12">
      <c r="B176" s="159"/>
      <c r="C176" s="144"/>
      <c r="D176" s="20"/>
      <c r="F176" s="163"/>
    </row>
    <row r="177" spans="2:6" s="21" customFormat="1" ht="12">
      <c r="B177" s="159"/>
      <c r="C177" s="144"/>
      <c r="D177" s="20"/>
      <c r="F177" s="163"/>
    </row>
    <row r="178" spans="2:6" s="21" customFormat="1" ht="12">
      <c r="B178" s="159"/>
      <c r="C178" s="144"/>
      <c r="D178" s="20"/>
      <c r="F178" s="163"/>
    </row>
    <row r="179" spans="2:6" s="21" customFormat="1" ht="12">
      <c r="B179" s="159"/>
      <c r="C179" s="144"/>
      <c r="D179" s="20"/>
      <c r="F179" s="163"/>
    </row>
    <row r="180" spans="2:6" s="21" customFormat="1" ht="12">
      <c r="B180" s="159"/>
      <c r="C180" s="144"/>
      <c r="D180" s="20"/>
      <c r="F180" s="163"/>
    </row>
    <row r="181" spans="2:6" s="21" customFormat="1" ht="12">
      <c r="B181" s="159"/>
      <c r="C181" s="144"/>
      <c r="D181" s="20"/>
      <c r="F181" s="163"/>
    </row>
    <row r="182" spans="2:6" s="21" customFormat="1" ht="12">
      <c r="B182" s="159"/>
      <c r="C182" s="144"/>
      <c r="D182" s="20"/>
      <c r="F182" s="163"/>
    </row>
    <row r="183" spans="2:6" s="21" customFormat="1" ht="12">
      <c r="B183" s="159"/>
      <c r="C183" s="144"/>
      <c r="D183" s="20"/>
      <c r="F183" s="163"/>
    </row>
    <row r="184" spans="2:6" s="21" customFormat="1" ht="12">
      <c r="B184" s="159"/>
      <c r="C184" s="144"/>
      <c r="D184" s="20"/>
      <c r="F184" s="163"/>
    </row>
    <row r="185" spans="2:6" s="21" customFormat="1" ht="12">
      <c r="B185" s="159"/>
      <c r="C185" s="144"/>
      <c r="D185" s="20"/>
      <c r="F185" s="163"/>
    </row>
    <row r="186" spans="2:6" s="21" customFormat="1" ht="12">
      <c r="B186" s="159"/>
      <c r="C186" s="144"/>
      <c r="D186" s="20"/>
      <c r="F186" s="163"/>
    </row>
    <row r="187" spans="2:6" s="21" customFormat="1" ht="12">
      <c r="B187" s="159"/>
      <c r="C187" s="144"/>
      <c r="D187" s="20"/>
      <c r="F187" s="163"/>
    </row>
    <row r="188" spans="2:6" s="21" customFormat="1" ht="12">
      <c r="B188" s="159"/>
      <c r="C188" s="144"/>
      <c r="D188" s="20"/>
      <c r="F188" s="163"/>
    </row>
    <row r="189" spans="2:6" s="21" customFormat="1" ht="12">
      <c r="B189" s="159"/>
      <c r="C189" s="144"/>
      <c r="D189" s="20"/>
      <c r="F189" s="163"/>
    </row>
    <row r="190" spans="2:6" s="21" customFormat="1" ht="12">
      <c r="B190" s="159"/>
      <c r="C190" s="144"/>
      <c r="D190" s="20"/>
      <c r="F190" s="163"/>
    </row>
    <row r="191" spans="2:6" s="21" customFormat="1" ht="12">
      <c r="B191" s="159"/>
      <c r="C191" s="144"/>
      <c r="D191" s="20"/>
      <c r="F191" s="163"/>
    </row>
    <row r="192" spans="2:6" s="21" customFormat="1" ht="12">
      <c r="B192" s="159"/>
      <c r="C192" s="144"/>
      <c r="D192" s="20"/>
      <c r="F192" s="163"/>
    </row>
    <row r="193" spans="2:6" s="21" customFormat="1" ht="12">
      <c r="B193" s="159"/>
      <c r="C193" s="144"/>
      <c r="D193" s="20"/>
      <c r="F193" s="163"/>
    </row>
    <row r="194" spans="2:6" s="21" customFormat="1" ht="12">
      <c r="B194" s="159"/>
      <c r="C194" s="144"/>
      <c r="D194" s="20"/>
      <c r="F194" s="163"/>
    </row>
    <row r="195" spans="2:6" s="21" customFormat="1" ht="12">
      <c r="B195" s="159"/>
      <c r="C195" s="144"/>
      <c r="D195" s="20"/>
      <c r="F195" s="163"/>
    </row>
    <row r="196" spans="2:6" s="21" customFormat="1" ht="12">
      <c r="B196" s="159"/>
      <c r="C196" s="144"/>
      <c r="D196" s="20"/>
      <c r="F196" s="163"/>
    </row>
    <row r="197" spans="2:6" s="21" customFormat="1" ht="12">
      <c r="B197" s="159"/>
      <c r="C197" s="144"/>
      <c r="D197" s="20"/>
      <c r="F197" s="163"/>
    </row>
    <row r="198" spans="2:6" s="21" customFormat="1" ht="12">
      <c r="B198" s="159"/>
      <c r="C198" s="143"/>
      <c r="D198" s="20"/>
      <c r="F198" s="163"/>
    </row>
    <row r="199" spans="2:6" s="21" customFormat="1" ht="12">
      <c r="B199" s="159"/>
      <c r="C199" s="141"/>
      <c r="D199" s="20"/>
      <c r="F199" s="163"/>
    </row>
    <row r="200" spans="2:6" s="21" customFormat="1" ht="12">
      <c r="B200" s="159"/>
      <c r="C200" s="141"/>
      <c r="D200" s="20"/>
      <c r="F200" s="163"/>
    </row>
  </sheetData>
  <sheetProtection/>
  <mergeCells count="1">
    <mergeCell ref="A1:F1"/>
  </mergeCells>
  <printOptions/>
  <pageMargins left="0.36" right="0.17" top="0.41" bottom="0.62" header="0.3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9">
      <selection activeCell="E91" sqref="E91"/>
    </sheetView>
  </sheetViews>
  <sheetFormatPr defaultColWidth="9.140625" defaultRowHeight="12.75"/>
  <cols>
    <col min="1" max="1" width="8.28125" style="11" customWidth="1"/>
    <col min="2" max="2" width="20.7109375" style="98" customWidth="1"/>
    <col min="3" max="3" width="10.57421875" style="10" customWidth="1"/>
    <col min="4" max="4" width="29.57421875" style="11" customWidth="1"/>
    <col min="5" max="5" width="26.7109375" style="11" customWidth="1"/>
    <col min="6" max="6" width="15.00390625" style="82" customWidth="1"/>
    <col min="7" max="16384" width="9.140625" style="11" customWidth="1"/>
  </cols>
  <sheetData>
    <row r="1" spans="1:6" s="4" customFormat="1" ht="64.5" customHeight="1">
      <c r="A1" s="430" t="s">
        <v>238</v>
      </c>
      <c r="B1" s="431"/>
      <c r="C1" s="431"/>
      <c r="D1" s="431"/>
      <c r="E1" s="431"/>
      <c r="F1" s="431"/>
    </row>
    <row r="2" spans="2:22" s="167" customFormat="1" ht="48" customHeight="1">
      <c r="B2" s="168" t="s">
        <v>1261</v>
      </c>
      <c r="C2" s="169" t="s">
        <v>720</v>
      </c>
      <c r="D2" s="169" t="s">
        <v>239</v>
      </c>
      <c r="E2" s="169" t="s">
        <v>1264</v>
      </c>
      <c r="F2" s="26" t="s">
        <v>1552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6" ht="36">
      <c r="A3" s="12">
        <v>1</v>
      </c>
      <c r="B3" s="172" t="s">
        <v>2001</v>
      </c>
      <c r="C3" s="40" t="s">
        <v>2651</v>
      </c>
      <c r="D3" s="39" t="s">
        <v>2496</v>
      </c>
      <c r="E3" s="170" t="s">
        <v>2497</v>
      </c>
      <c r="F3" s="173">
        <v>700000</v>
      </c>
    </row>
    <row r="4" spans="1:6" ht="48">
      <c r="A4" s="12">
        <f>A3+1</f>
        <v>2</v>
      </c>
      <c r="B4" s="172" t="s">
        <v>2002</v>
      </c>
      <c r="C4" s="40" t="s">
        <v>2649</v>
      </c>
      <c r="D4" s="39" t="s">
        <v>759</v>
      </c>
      <c r="E4" s="170" t="s">
        <v>760</v>
      </c>
      <c r="F4" s="173">
        <v>400000</v>
      </c>
    </row>
    <row r="5" spans="1:6" ht="48">
      <c r="A5" s="12">
        <f aca="true" t="shared" si="0" ref="A5:A46">A4+1</f>
        <v>3</v>
      </c>
      <c r="B5" s="172" t="s">
        <v>2003</v>
      </c>
      <c r="C5" s="40" t="s">
        <v>2649</v>
      </c>
      <c r="D5" s="39" t="s">
        <v>761</v>
      </c>
      <c r="E5" s="170" t="s">
        <v>544</v>
      </c>
      <c r="F5" s="173">
        <v>80000</v>
      </c>
    </row>
    <row r="6" spans="1:6" ht="24">
      <c r="A6" s="12">
        <f t="shared" si="0"/>
        <v>4</v>
      </c>
      <c r="B6" s="172" t="s">
        <v>2004</v>
      </c>
      <c r="C6" s="40" t="s">
        <v>2649</v>
      </c>
      <c r="D6" s="39" t="s">
        <v>545</v>
      </c>
      <c r="E6" s="170" t="s">
        <v>426</v>
      </c>
      <c r="F6" s="173">
        <v>312890</v>
      </c>
    </row>
    <row r="7" spans="1:6" ht="36">
      <c r="A7" s="12">
        <f t="shared" si="0"/>
        <v>5</v>
      </c>
      <c r="B7" s="172" t="s">
        <v>2005</v>
      </c>
      <c r="C7" s="40" t="s">
        <v>2650</v>
      </c>
      <c r="D7" s="39" t="s">
        <v>546</v>
      </c>
      <c r="E7" s="170" t="s">
        <v>547</v>
      </c>
      <c r="F7" s="173">
        <v>150000</v>
      </c>
    </row>
    <row r="8" spans="1:6" ht="24">
      <c r="A8" s="12">
        <f t="shared" si="0"/>
        <v>6</v>
      </c>
      <c r="B8" s="172" t="s">
        <v>2006</v>
      </c>
      <c r="C8" s="40" t="s">
        <v>2649</v>
      </c>
      <c r="D8" s="39" t="s">
        <v>548</v>
      </c>
      <c r="E8" s="170" t="s">
        <v>426</v>
      </c>
      <c r="F8" s="173">
        <v>1000000</v>
      </c>
    </row>
    <row r="9" spans="1:6" ht="51" customHeight="1">
      <c r="A9" s="12">
        <f t="shared" si="0"/>
        <v>7</v>
      </c>
      <c r="B9" s="172" t="s">
        <v>2007</v>
      </c>
      <c r="C9" s="40" t="s">
        <v>2649</v>
      </c>
      <c r="D9" s="39" t="s">
        <v>549</v>
      </c>
      <c r="E9" s="170" t="s">
        <v>2495</v>
      </c>
      <c r="F9" s="173">
        <v>80000</v>
      </c>
    </row>
    <row r="10" spans="1:6" ht="47.25" customHeight="1">
      <c r="A10" s="12">
        <f t="shared" si="0"/>
        <v>8</v>
      </c>
      <c r="B10" s="172" t="s">
        <v>2007</v>
      </c>
      <c r="C10" s="40" t="s">
        <v>2649</v>
      </c>
      <c r="D10" s="39" t="s">
        <v>550</v>
      </c>
      <c r="E10" s="170" t="s">
        <v>2452</v>
      </c>
      <c r="F10" s="173">
        <v>200000</v>
      </c>
    </row>
    <row r="11" spans="1:6" ht="24">
      <c r="A11" s="12">
        <f t="shared" si="0"/>
        <v>9</v>
      </c>
      <c r="B11" s="172" t="s">
        <v>2008</v>
      </c>
      <c r="C11" s="40" t="s">
        <v>2649</v>
      </c>
      <c r="D11" s="39" t="s">
        <v>2453</v>
      </c>
      <c r="E11" s="170" t="s">
        <v>2456</v>
      </c>
      <c r="F11" s="173">
        <v>153000</v>
      </c>
    </row>
    <row r="12" spans="1:6" ht="24">
      <c r="A12" s="12">
        <f t="shared" si="0"/>
        <v>10</v>
      </c>
      <c r="B12" s="172" t="s">
        <v>2009</v>
      </c>
      <c r="C12" s="40" t="s">
        <v>2649</v>
      </c>
      <c r="D12" s="39" t="s">
        <v>2457</v>
      </c>
      <c r="E12" s="170" t="s">
        <v>2458</v>
      </c>
      <c r="F12" s="173">
        <v>162000</v>
      </c>
    </row>
    <row r="13" spans="1:6" ht="41.25" customHeight="1">
      <c r="A13" s="12">
        <f t="shared" si="0"/>
        <v>11</v>
      </c>
      <c r="B13" s="172" t="s">
        <v>2010</v>
      </c>
      <c r="C13" s="40" t="s">
        <v>2651</v>
      </c>
      <c r="D13" s="39" t="s">
        <v>2459</v>
      </c>
      <c r="E13" s="170" t="s">
        <v>426</v>
      </c>
      <c r="F13" s="173">
        <v>700000</v>
      </c>
    </row>
    <row r="14" spans="1:6" ht="24">
      <c r="A14" s="12">
        <f t="shared" si="0"/>
        <v>12</v>
      </c>
      <c r="B14" s="172" t="s">
        <v>2011</v>
      </c>
      <c r="C14" s="40" t="s">
        <v>2652</v>
      </c>
      <c r="D14" s="39" t="s">
        <v>2460</v>
      </c>
      <c r="E14" s="170" t="s">
        <v>2461</v>
      </c>
      <c r="F14" s="173">
        <v>557500</v>
      </c>
    </row>
    <row r="15" spans="1:6" ht="24">
      <c r="A15" s="12">
        <f t="shared" si="0"/>
        <v>13</v>
      </c>
      <c r="B15" s="172" t="s">
        <v>784</v>
      </c>
      <c r="C15" s="40" t="s">
        <v>2650</v>
      </c>
      <c r="D15" s="39" t="s">
        <v>2462</v>
      </c>
      <c r="E15" s="170" t="s">
        <v>426</v>
      </c>
      <c r="F15" s="173">
        <v>150000</v>
      </c>
    </row>
    <row r="16" spans="1:6" ht="24">
      <c r="A16" s="12">
        <f t="shared" si="0"/>
        <v>14</v>
      </c>
      <c r="B16" s="172" t="s">
        <v>785</v>
      </c>
      <c r="C16" s="40" t="s">
        <v>2649</v>
      </c>
      <c r="D16" s="39" t="s">
        <v>2463</v>
      </c>
      <c r="E16" s="39" t="s">
        <v>426</v>
      </c>
      <c r="F16" s="173">
        <v>320000</v>
      </c>
    </row>
    <row r="17" spans="1:6" ht="36">
      <c r="A17" s="12">
        <f t="shared" si="0"/>
        <v>15</v>
      </c>
      <c r="B17" s="172" t="s">
        <v>786</v>
      </c>
      <c r="C17" s="40" t="s">
        <v>2649</v>
      </c>
      <c r="D17" s="39" t="s">
        <v>2013</v>
      </c>
      <c r="E17" s="170" t="s">
        <v>2014</v>
      </c>
      <c r="F17" s="173">
        <v>1444086.56</v>
      </c>
    </row>
    <row r="18" spans="1:6" ht="24">
      <c r="A18" s="12">
        <f t="shared" si="0"/>
        <v>16</v>
      </c>
      <c r="B18" s="172" t="s">
        <v>787</v>
      </c>
      <c r="C18" s="40" t="s">
        <v>2649</v>
      </c>
      <c r="D18" s="39" t="s">
        <v>2015</v>
      </c>
      <c r="E18" s="170" t="s">
        <v>426</v>
      </c>
      <c r="F18" s="173">
        <v>195000</v>
      </c>
    </row>
    <row r="19" spans="1:6" ht="36">
      <c r="A19" s="12">
        <f t="shared" si="0"/>
        <v>17</v>
      </c>
      <c r="B19" s="172" t="s">
        <v>788</v>
      </c>
      <c r="C19" s="40" t="s">
        <v>2650</v>
      </c>
      <c r="D19" s="39" t="s">
        <v>2016</v>
      </c>
      <c r="E19" s="170" t="s">
        <v>2017</v>
      </c>
      <c r="F19" s="173">
        <v>500000</v>
      </c>
    </row>
    <row r="20" spans="1:6" ht="24">
      <c r="A20" s="12">
        <f t="shared" si="0"/>
        <v>18</v>
      </c>
      <c r="B20" s="172" t="s">
        <v>789</v>
      </c>
      <c r="C20" s="40" t="s">
        <v>2649</v>
      </c>
      <c r="D20" s="39" t="s">
        <v>2018</v>
      </c>
      <c r="E20" s="171" t="s">
        <v>2019</v>
      </c>
      <c r="F20" s="174">
        <v>2994.75</v>
      </c>
    </row>
    <row r="21" spans="1:6" ht="24">
      <c r="A21" s="12">
        <f t="shared" si="0"/>
        <v>19</v>
      </c>
      <c r="B21" s="172" t="s">
        <v>790</v>
      </c>
      <c r="C21" s="40" t="s">
        <v>2650</v>
      </c>
      <c r="D21" s="39" t="s">
        <v>2020</v>
      </c>
      <c r="E21" s="170" t="s">
        <v>426</v>
      </c>
      <c r="F21" s="173">
        <v>50000</v>
      </c>
    </row>
    <row r="22" spans="1:6" ht="24">
      <c r="A22" s="12">
        <f t="shared" si="0"/>
        <v>20</v>
      </c>
      <c r="B22" s="172" t="s">
        <v>791</v>
      </c>
      <c r="C22" s="40" t="s">
        <v>2650</v>
      </c>
      <c r="D22" s="39" t="s">
        <v>2021</v>
      </c>
      <c r="E22" s="170" t="s">
        <v>426</v>
      </c>
      <c r="F22" s="173">
        <v>97000</v>
      </c>
    </row>
    <row r="23" spans="1:6" ht="36">
      <c r="A23" s="12">
        <f t="shared" si="0"/>
        <v>21</v>
      </c>
      <c r="B23" s="172" t="s">
        <v>815</v>
      </c>
      <c r="C23" s="40" t="s">
        <v>2650</v>
      </c>
      <c r="D23" s="39" t="s">
        <v>2022</v>
      </c>
      <c r="E23" s="170" t="s">
        <v>1352</v>
      </c>
      <c r="F23" s="173">
        <v>362000</v>
      </c>
    </row>
    <row r="24" spans="1:6" ht="24">
      <c r="A24" s="12">
        <f t="shared" si="0"/>
        <v>22</v>
      </c>
      <c r="B24" s="172" t="s">
        <v>792</v>
      </c>
      <c r="C24" s="40" t="s">
        <v>2652</v>
      </c>
      <c r="D24" s="39" t="s">
        <v>1353</v>
      </c>
      <c r="E24" s="170" t="s">
        <v>3167</v>
      </c>
      <c r="F24" s="173">
        <v>650000</v>
      </c>
    </row>
    <row r="25" spans="1:6" ht="36">
      <c r="A25" s="12">
        <f t="shared" si="0"/>
        <v>23</v>
      </c>
      <c r="B25" s="172" t="s">
        <v>793</v>
      </c>
      <c r="C25" s="40" t="s">
        <v>2649</v>
      </c>
      <c r="D25" s="39" t="s">
        <v>3168</v>
      </c>
      <c r="E25" s="170" t="s">
        <v>3169</v>
      </c>
      <c r="F25" s="173">
        <v>360000</v>
      </c>
    </row>
    <row r="26" spans="1:6" ht="36">
      <c r="A26" s="12">
        <f t="shared" si="0"/>
        <v>24</v>
      </c>
      <c r="B26" s="172" t="s">
        <v>794</v>
      </c>
      <c r="C26" s="40" t="s">
        <v>2650</v>
      </c>
      <c r="D26" s="39" t="s">
        <v>1658</v>
      </c>
      <c r="E26" s="170" t="s">
        <v>1379</v>
      </c>
      <c r="F26" s="173">
        <v>200000</v>
      </c>
    </row>
    <row r="27" spans="1:6" ht="36">
      <c r="A27" s="12">
        <f t="shared" si="0"/>
        <v>25</v>
      </c>
      <c r="B27" s="172" t="s">
        <v>795</v>
      </c>
      <c r="C27" s="40" t="s">
        <v>2650</v>
      </c>
      <c r="D27" s="39" t="s">
        <v>1380</v>
      </c>
      <c r="E27" s="170" t="s">
        <v>1381</v>
      </c>
      <c r="F27" s="173">
        <v>340000</v>
      </c>
    </row>
    <row r="28" spans="1:6" ht="24">
      <c r="A28" s="12">
        <f t="shared" si="0"/>
        <v>26</v>
      </c>
      <c r="B28" s="172" t="s">
        <v>796</v>
      </c>
      <c r="C28" s="40" t="s">
        <v>2652</v>
      </c>
      <c r="D28" s="39" t="s">
        <v>1382</v>
      </c>
      <c r="E28" s="170" t="s">
        <v>1383</v>
      </c>
      <c r="F28" s="173">
        <v>117240</v>
      </c>
    </row>
    <row r="29" spans="1:6" ht="41.25" customHeight="1">
      <c r="A29" s="12">
        <f t="shared" si="0"/>
        <v>27</v>
      </c>
      <c r="B29" s="172" t="s">
        <v>797</v>
      </c>
      <c r="C29" s="40" t="s">
        <v>2652</v>
      </c>
      <c r="D29" s="39" t="s">
        <v>1384</v>
      </c>
      <c r="E29" s="170" t="s">
        <v>1385</v>
      </c>
      <c r="F29" s="173">
        <v>115000</v>
      </c>
    </row>
    <row r="30" spans="1:6" ht="24">
      <c r="A30" s="12">
        <f t="shared" si="0"/>
        <v>28</v>
      </c>
      <c r="B30" s="172" t="s">
        <v>798</v>
      </c>
      <c r="C30" s="40" t="s">
        <v>2649</v>
      </c>
      <c r="D30" s="39" t="s">
        <v>1386</v>
      </c>
      <c r="E30" s="170" t="s">
        <v>1387</v>
      </c>
      <c r="F30" s="173">
        <v>240000</v>
      </c>
    </row>
    <row r="31" spans="1:6" ht="24">
      <c r="A31" s="12">
        <f t="shared" si="0"/>
        <v>29</v>
      </c>
      <c r="B31" s="172" t="s">
        <v>799</v>
      </c>
      <c r="C31" s="40" t="s">
        <v>2649</v>
      </c>
      <c r="D31" s="39" t="s">
        <v>1388</v>
      </c>
      <c r="E31" s="170" t="s">
        <v>1389</v>
      </c>
      <c r="F31" s="173">
        <v>180000</v>
      </c>
    </row>
    <row r="32" spans="1:6" ht="48">
      <c r="A32" s="12">
        <f t="shared" si="0"/>
        <v>30</v>
      </c>
      <c r="B32" s="172" t="s">
        <v>800</v>
      </c>
      <c r="C32" s="40" t="s">
        <v>2649</v>
      </c>
      <c r="D32" s="39" t="s">
        <v>1390</v>
      </c>
      <c r="E32" s="170" t="s">
        <v>1391</v>
      </c>
      <c r="F32" s="173">
        <v>895000</v>
      </c>
    </row>
    <row r="33" spans="1:6" ht="24">
      <c r="A33" s="12">
        <f t="shared" si="0"/>
        <v>31</v>
      </c>
      <c r="B33" s="172" t="s">
        <v>801</v>
      </c>
      <c r="C33" s="40" t="s">
        <v>2649</v>
      </c>
      <c r="D33" s="39" t="s">
        <v>3170</v>
      </c>
      <c r="E33" s="170" t="s">
        <v>3171</v>
      </c>
      <c r="F33" s="173">
        <v>134982.63</v>
      </c>
    </row>
    <row r="34" spans="1:6" ht="24">
      <c r="A34" s="12">
        <f t="shared" si="0"/>
        <v>32</v>
      </c>
      <c r="B34" s="172" t="s">
        <v>802</v>
      </c>
      <c r="C34" s="40" t="s">
        <v>2650</v>
      </c>
      <c r="D34" s="39" t="s">
        <v>1700</v>
      </c>
      <c r="E34" s="170" t="s">
        <v>1701</v>
      </c>
      <c r="F34" s="173">
        <v>740000</v>
      </c>
    </row>
    <row r="35" spans="1:6" ht="36">
      <c r="A35" s="12">
        <f t="shared" si="0"/>
        <v>33</v>
      </c>
      <c r="B35" s="172" t="s">
        <v>803</v>
      </c>
      <c r="C35" s="40" t="s">
        <v>2652</v>
      </c>
      <c r="D35" s="39" t="s">
        <v>1637</v>
      </c>
      <c r="E35" s="170" t="s">
        <v>1638</v>
      </c>
      <c r="F35" s="173">
        <v>200000</v>
      </c>
    </row>
    <row r="36" spans="1:6" ht="24">
      <c r="A36" s="12">
        <f t="shared" si="0"/>
        <v>34</v>
      </c>
      <c r="B36" s="172" t="s">
        <v>804</v>
      </c>
      <c r="C36" s="40" t="s">
        <v>2650</v>
      </c>
      <c r="D36" s="39" t="s">
        <v>1639</v>
      </c>
      <c r="E36" s="170" t="s">
        <v>1640</v>
      </c>
      <c r="F36" s="173">
        <v>40000</v>
      </c>
    </row>
    <row r="37" spans="1:6" ht="24">
      <c r="A37" s="12">
        <f t="shared" si="0"/>
        <v>35</v>
      </c>
      <c r="B37" s="172" t="s">
        <v>805</v>
      </c>
      <c r="C37" s="40" t="s">
        <v>2649</v>
      </c>
      <c r="D37" s="39" t="s">
        <v>1641</v>
      </c>
      <c r="E37" s="170" t="s">
        <v>2808</v>
      </c>
      <c r="F37" s="173">
        <v>115000</v>
      </c>
    </row>
    <row r="38" spans="1:6" ht="24">
      <c r="A38" s="12">
        <f t="shared" si="0"/>
        <v>36</v>
      </c>
      <c r="B38" s="172" t="s">
        <v>806</v>
      </c>
      <c r="C38" s="40" t="s">
        <v>2649</v>
      </c>
      <c r="D38" s="39" t="s">
        <v>1642</v>
      </c>
      <c r="E38" s="170" t="s">
        <v>1643</v>
      </c>
      <c r="F38" s="173">
        <v>260000</v>
      </c>
    </row>
    <row r="39" spans="1:6" ht="43.5" customHeight="1">
      <c r="A39" s="12">
        <f t="shared" si="0"/>
        <v>37</v>
      </c>
      <c r="B39" s="172" t="s">
        <v>807</v>
      </c>
      <c r="C39" s="40" t="s">
        <v>2650</v>
      </c>
      <c r="D39" s="39" t="s">
        <v>1644</v>
      </c>
      <c r="E39" s="170" t="s">
        <v>1645</v>
      </c>
      <c r="F39" s="173">
        <v>798692.5</v>
      </c>
    </row>
    <row r="40" spans="1:6" ht="24">
      <c r="A40" s="12">
        <f t="shared" si="0"/>
        <v>38</v>
      </c>
      <c r="B40" s="172" t="s">
        <v>808</v>
      </c>
      <c r="C40" s="40" t="s">
        <v>2649</v>
      </c>
      <c r="D40" s="39" t="s">
        <v>1646</v>
      </c>
      <c r="E40" s="170" t="s">
        <v>1647</v>
      </c>
      <c r="F40" s="173">
        <v>109000</v>
      </c>
    </row>
    <row r="41" spans="1:6" ht="24">
      <c r="A41" s="12">
        <f t="shared" si="0"/>
        <v>39</v>
      </c>
      <c r="B41" s="172" t="s">
        <v>809</v>
      </c>
      <c r="C41" s="40" t="s">
        <v>2649</v>
      </c>
      <c r="D41" s="39" t="s">
        <v>2869</v>
      </c>
      <c r="E41" s="170" t="s">
        <v>2870</v>
      </c>
      <c r="F41" s="173">
        <v>210000</v>
      </c>
    </row>
    <row r="42" spans="1:6" ht="24">
      <c r="A42" s="12">
        <f t="shared" si="0"/>
        <v>40</v>
      </c>
      <c r="B42" s="172" t="s">
        <v>810</v>
      </c>
      <c r="C42" s="40" t="s">
        <v>2649</v>
      </c>
      <c r="D42" s="39" t="s">
        <v>2871</v>
      </c>
      <c r="E42" s="170" t="s">
        <v>2872</v>
      </c>
      <c r="F42" s="173">
        <v>465000</v>
      </c>
    </row>
    <row r="43" spans="1:6" ht="12">
      <c r="A43" s="12">
        <f t="shared" si="0"/>
        <v>41</v>
      </c>
      <c r="B43" s="172" t="s">
        <v>811</v>
      </c>
      <c r="C43" s="40" t="s">
        <v>2649</v>
      </c>
      <c r="D43" s="39" t="s">
        <v>2873</v>
      </c>
      <c r="E43" s="170" t="s">
        <v>2580</v>
      </c>
      <c r="F43" s="173">
        <v>200000</v>
      </c>
    </row>
    <row r="44" spans="1:6" ht="12">
      <c r="A44" s="12">
        <f t="shared" si="0"/>
        <v>42</v>
      </c>
      <c r="B44" s="172" t="s">
        <v>812</v>
      </c>
      <c r="C44" s="40" t="s">
        <v>2649</v>
      </c>
      <c r="D44" s="39" t="s">
        <v>2874</v>
      </c>
      <c r="E44" s="170" t="s">
        <v>495</v>
      </c>
      <c r="F44" s="173">
        <v>250000</v>
      </c>
    </row>
    <row r="45" spans="1:6" ht="12">
      <c r="A45" s="12">
        <f t="shared" si="0"/>
        <v>43</v>
      </c>
      <c r="B45" s="172" t="s">
        <v>813</v>
      </c>
      <c r="C45" s="40" t="s">
        <v>2649</v>
      </c>
      <c r="D45" s="39" t="s">
        <v>2875</v>
      </c>
      <c r="E45" s="170" t="s">
        <v>78</v>
      </c>
      <c r="F45" s="173">
        <v>340000</v>
      </c>
    </row>
    <row r="46" spans="1:6" ht="24">
      <c r="A46" s="12">
        <f t="shared" si="0"/>
        <v>44</v>
      </c>
      <c r="B46" s="172" t="s">
        <v>814</v>
      </c>
      <c r="C46" s="40" t="s">
        <v>2650</v>
      </c>
      <c r="D46" s="39" t="s">
        <v>2876</v>
      </c>
      <c r="E46" s="170" t="s">
        <v>2877</v>
      </c>
      <c r="F46" s="173">
        <v>150000</v>
      </c>
    </row>
    <row r="47" spans="2:6" ht="12">
      <c r="B47" s="175"/>
      <c r="C47" s="176"/>
      <c r="D47" s="177"/>
      <c r="E47" s="178"/>
      <c r="F47" s="179"/>
    </row>
    <row r="48" spans="5:6" ht="18" customHeight="1">
      <c r="E48" s="105" t="s">
        <v>0</v>
      </c>
      <c r="F48" s="180">
        <f>SUM(F3:F46)</f>
        <v>14726386.440000001</v>
      </c>
    </row>
    <row r="49" spans="5:6" ht="18" customHeight="1">
      <c r="E49" s="35"/>
      <c r="F49" s="399"/>
    </row>
    <row r="50" spans="5:6" ht="18" customHeight="1">
      <c r="E50" s="35"/>
      <c r="F50" s="399"/>
    </row>
    <row r="51" spans="1:6" s="10" customFormat="1" ht="38.25" customHeight="1">
      <c r="A51" s="432" t="s">
        <v>3422</v>
      </c>
      <c r="B51" s="432"/>
      <c r="C51" s="432"/>
      <c r="D51" s="432"/>
      <c r="E51" s="432"/>
      <c r="F51" s="432"/>
    </row>
    <row r="53" spans="1:6" ht="12">
      <c r="A53" s="12">
        <f aca="true" t="shared" si="1" ref="A53:A83">A52+1</f>
        <v>1</v>
      </c>
      <c r="B53" s="398" t="s">
        <v>3423</v>
      </c>
      <c r="C53" s="389" t="s">
        <v>2652</v>
      </c>
      <c r="D53" s="389" t="s">
        <v>3424</v>
      </c>
      <c r="E53" s="390" t="s">
        <v>495</v>
      </c>
      <c r="F53" s="396">
        <v>400000</v>
      </c>
    </row>
    <row r="54" spans="1:6" ht="12">
      <c r="A54" s="12">
        <f t="shared" si="1"/>
        <v>2</v>
      </c>
      <c r="B54" s="398" t="s">
        <v>3471</v>
      </c>
      <c r="C54" s="389" t="s">
        <v>2649</v>
      </c>
      <c r="D54" s="389" t="s">
        <v>3425</v>
      </c>
      <c r="E54" s="390" t="s">
        <v>2808</v>
      </c>
      <c r="F54" s="396">
        <v>280365.59</v>
      </c>
    </row>
    <row r="55" spans="1:6" ht="36">
      <c r="A55" s="12">
        <f t="shared" si="1"/>
        <v>3</v>
      </c>
      <c r="B55" s="398" t="s">
        <v>3472</v>
      </c>
      <c r="C55" s="389" t="s">
        <v>2650</v>
      </c>
      <c r="D55" s="389" t="s">
        <v>3426</v>
      </c>
      <c r="E55" s="390" t="s">
        <v>3427</v>
      </c>
      <c r="F55" s="396">
        <v>266610</v>
      </c>
    </row>
    <row r="56" spans="1:6" ht="36">
      <c r="A56" s="12">
        <f t="shared" si="1"/>
        <v>4</v>
      </c>
      <c r="B56" s="398" t="s">
        <v>2006</v>
      </c>
      <c r="C56" s="389" t="s">
        <v>2649</v>
      </c>
      <c r="D56" s="389" t="s">
        <v>3428</v>
      </c>
      <c r="E56" s="390" t="s">
        <v>3429</v>
      </c>
      <c r="F56" s="397">
        <v>784306.42</v>
      </c>
    </row>
    <row r="57" spans="1:6" ht="24">
      <c r="A57" s="12">
        <f t="shared" si="1"/>
        <v>5</v>
      </c>
      <c r="B57" s="398" t="s">
        <v>3473</v>
      </c>
      <c r="C57" s="389" t="s">
        <v>2649</v>
      </c>
      <c r="D57" s="389" t="s">
        <v>3430</v>
      </c>
      <c r="E57" s="390" t="s">
        <v>3431</v>
      </c>
      <c r="F57" s="396">
        <v>1030000</v>
      </c>
    </row>
    <row r="58" spans="1:6" ht="24">
      <c r="A58" s="12">
        <f t="shared" si="1"/>
        <v>6</v>
      </c>
      <c r="B58" s="398" t="s">
        <v>3432</v>
      </c>
      <c r="C58" s="389" t="s">
        <v>2649</v>
      </c>
      <c r="D58" s="389" t="s">
        <v>3433</v>
      </c>
      <c r="E58" s="390" t="s">
        <v>3434</v>
      </c>
      <c r="F58" s="396">
        <v>510000</v>
      </c>
    </row>
    <row r="59" spans="1:6" ht="12">
      <c r="A59" s="12">
        <f t="shared" si="1"/>
        <v>7</v>
      </c>
      <c r="B59" s="398" t="s">
        <v>3432</v>
      </c>
      <c r="C59" s="389" t="s">
        <v>2649</v>
      </c>
      <c r="D59" s="389" t="s">
        <v>3435</v>
      </c>
      <c r="E59" s="390" t="s">
        <v>3436</v>
      </c>
      <c r="F59" s="396">
        <v>220000</v>
      </c>
    </row>
    <row r="60" spans="1:6" ht="24">
      <c r="A60" s="12">
        <f t="shared" si="1"/>
        <v>8</v>
      </c>
      <c r="B60" s="398" t="s">
        <v>3432</v>
      </c>
      <c r="C60" s="389" t="s">
        <v>2649</v>
      </c>
      <c r="D60" s="389" t="s">
        <v>3437</v>
      </c>
      <c r="E60" s="390" t="s">
        <v>3438</v>
      </c>
      <c r="F60" s="396">
        <v>200000</v>
      </c>
    </row>
    <row r="61" spans="1:6" ht="24">
      <c r="A61" s="12">
        <f t="shared" si="1"/>
        <v>9</v>
      </c>
      <c r="B61" s="398" t="s">
        <v>3432</v>
      </c>
      <c r="C61" s="389" t="s">
        <v>2649</v>
      </c>
      <c r="D61" s="389" t="s">
        <v>3439</v>
      </c>
      <c r="E61" s="390" t="s">
        <v>3440</v>
      </c>
      <c r="F61" s="396">
        <v>500000</v>
      </c>
    </row>
    <row r="62" spans="1:6" ht="24">
      <c r="A62" s="12">
        <f t="shared" si="1"/>
        <v>10</v>
      </c>
      <c r="B62" s="398" t="s">
        <v>3432</v>
      </c>
      <c r="C62" s="389" t="s">
        <v>2649</v>
      </c>
      <c r="D62" s="389" t="s">
        <v>3441</v>
      </c>
      <c r="E62" s="390" t="s">
        <v>3442</v>
      </c>
      <c r="F62" s="396">
        <v>500000</v>
      </c>
    </row>
    <row r="63" spans="1:6" ht="24">
      <c r="A63" s="12">
        <f t="shared" si="1"/>
        <v>11</v>
      </c>
      <c r="B63" s="398" t="s">
        <v>3443</v>
      </c>
      <c r="C63" s="389" t="s">
        <v>2651</v>
      </c>
      <c r="D63" s="389" t="s">
        <v>3444</v>
      </c>
      <c r="E63" s="390" t="s">
        <v>3445</v>
      </c>
      <c r="F63" s="396">
        <v>350000</v>
      </c>
    </row>
    <row r="64" spans="1:6" ht="24">
      <c r="A64" s="12">
        <f t="shared" si="1"/>
        <v>12</v>
      </c>
      <c r="B64" s="398" t="s">
        <v>3474</v>
      </c>
      <c r="C64" s="389" t="s">
        <v>2649</v>
      </c>
      <c r="D64" s="389" t="s">
        <v>3446</v>
      </c>
      <c r="E64" s="390" t="s">
        <v>3447</v>
      </c>
      <c r="F64" s="396">
        <v>8022.3</v>
      </c>
    </row>
    <row r="65" spans="1:6" ht="24">
      <c r="A65" s="12">
        <f t="shared" si="1"/>
        <v>13</v>
      </c>
      <c r="B65" s="398" t="s">
        <v>3475</v>
      </c>
      <c r="C65" s="389" t="s">
        <v>2650</v>
      </c>
      <c r="D65" s="389" t="s">
        <v>3448</v>
      </c>
      <c r="E65" s="390" t="s">
        <v>3449</v>
      </c>
      <c r="F65" s="396">
        <v>120500</v>
      </c>
    </row>
    <row r="66" spans="1:6" ht="12">
      <c r="A66" s="12">
        <f t="shared" si="1"/>
        <v>14</v>
      </c>
      <c r="B66" s="398" t="s">
        <v>3476</v>
      </c>
      <c r="C66" s="389" t="s">
        <v>2652</v>
      </c>
      <c r="D66" s="389" t="s">
        <v>3450</v>
      </c>
      <c r="E66" s="390" t="s">
        <v>495</v>
      </c>
      <c r="F66" s="396">
        <v>167000</v>
      </c>
    </row>
    <row r="67" spans="1:6" ht="12">
      <c r="A67" s="12">
        <f t="shared" si="1"/>
        <v>15</v>
      </c>
      <c r="B67" s="398" t="s">
        <v>3476</v>
      </c>
      <c r="C67" s="389" t="s">
        <v>2652</v>
      </c>
      <c r="D67" s="389" t="s">
        <v>3451</v>
      </c>
      <c r="E67" s="390" t="s">
        <v>495</v>
      </c>
      <c r="F67" s="396">
        <v>95000</v>
      </c>
    </row>
    <row r="68" spans="1:6" ht="24">
      <c r="A68" s="12">
        <f t="shared" si="1"/>
        <v>16</v>
      </c>
      <c r="B68" s="398" t="s">
        <v>3477</v>
      </c>
      <c r="C68" s="389" t="s">
        <v>2649</v>
      </c>
      <c r="D68" s="389" t="s">
        <v>3452</v>
      </c>
      <c r="E68" s="390" t="s">
        <v>2808</v>
      </c>
      <c r="F68" s="396">
        <v>210000</v>
      </c>
    </row>
    <row r="69" spans="1:6" ht="24">
      <c r="A69" s="12">
        <f t="shared" si="1"/>
        <v>17</v>
      </c>
      <c r="B69" s="398" t="s">
        <v>806</v>
      </c>
      <c r="C69" s="389" t="s">
        <v>2649</v>
      </c>
      <c r="D69" s="389" t="s">
        <v>3453</v>
      </c>
      <c r="E69" s="390" t="s">
        <v>3454</v>
      </c>
      <c r="F69" s="396">
        <v>170000</v>
      </c>
    </row>
    <row r="70" spans="1:6" ht="24">
      <c r="A70" s="12">
        <f t="shared" si="1"/>
        <v>18</v>
      </c>
      <c r="B70" s="398" t="s">
        <v>3478</v>
      </c>
      <c r="C70" s="389" t="s">
        <v>2649</v>
      </c>
      <c r="D70" s="389" t="s">
        <v>3455</v>
      </c>
      <c r="E70" s="390" t="s">
        <v>3456</v>
      </c>
      <c r="F70" s="396">
        <v>216500</v>
      </c>
    </row>
    <row r="71" spans="1:6" ht="24">
      <c r="A71" s="12">
        <f t="shared" si="1"/>
        <v>19</v>
      </c>
      <c r="B71" s="398" t="s">
        <v>3479</v>
      </c>
      <c r="C71" s="389" t="s">
        <v>2649</v>
      </c>
      <c r="D71" s="389" t="s">
        <v>3457</v>
      </c>
      <c r="E71" s="390" t="s">
        <v>3458</v>
      </c>
      <c r="F71" s="396">
        <v>620000</v>
      </c>
    </row>
    <row r="72" spans="1:6" ht="12">
      <c r="A72" s="12">
        <f t="shared" si="1"/>
        <v>20</v>
      </c>
      <c r="B72" s="398" t="s">
        <v>3480</v>
      </c>
      <c r="C72" s="389" t="s">
        <v>2649</v>
      </c>
      <c r="D72" s="389" t="s">
        <v>3459</v>
      </c>
      <c r="E72" s="390" t="s">
        <v>495</v>
      </c>
      <c r="F72" s="396">
        <v>50000</v>
      </c>
    </row>
    <row r="73" spans="1:6" ht="12">
      <c r="A73" s="12">
        <f t="shared" si="1"/>
        <v>21</v>
      </c>
      <c r="B73" s="398" t="s">
        <v>3481</v>
      </c>
      <c r="C73" s="389" t="s">
        <v>2650</v>
      </c>
      <c r="D73" s="389" t="s">
        <v>3460</v>
      </c>
      <c r="E73" s="390" t="s">
        <v>2808</v>
      </c>
      <c r="F73" s="396">
        <v>360000</v>
      </c>
    </row>
    <row r="74" spans="1:6" ht="24">
      <c r="A74" s="12">
        <f t="shared" si="1"/>
        <v>22</v>
      </c>
      <c r="B74" s="398" t="s">
        <v>3482</v>
      </c>
      <c r="C74" s="389" t="s">
        <v>2652</v>
      </c>
      <c r="D74" s="389" t="s">
        <v>3461</v>
      </c>
      <c r="E74" s="390" t="s">
        <v>1647</v>
      </c>
      <c r="F74" s="396">
        <v>56000</v>
      </c>
    </row>
    <row r="75" spans="1:6" ht="36">
      <c r="A75" s="12">
        <f t="shared" si="1"/>
        <v>23</v>
      </c>
      <c r="B75" s="398" t="s">
        <v>3483</v>
      </c>
      <c r="C75" s="389" t="s">
        <v>2650</v>
      </c>
      <c r="D75" s="389" t="s">
        <v>3462</v>
      </c>
      <c r="E75" s="390" t="s">
        <v>3463</v>
      </c>
      <c r="F75" s="396">
        <v>1487000</v>
      </c>
    </row>
    <row r="76" spans="1:6" ht="24">
      <c r="A76" s="12">
        <f t="shared" si="1"/>
        <v>24</v>
      </c>
      <c r="B76" s="398" t="s">
        <v>3484</v>
      </c>
      <c r="C76" s="389" t="s">
        <v>2649</v>
      </c>
      <c r="D76" s="389" t="s">
        <v>3464</v>
      </c>
      <c r="E76" s="390" t="s">
        <v>2808</v>
      </c>
      <c r="F76" s="396">
        <v>190000</v>
      </c>
    </row>
    <row r="77" spans="1:6" ht="12">
      <c r="A77" s="12">
        <f t="shared" si="1"/>
        <v>25</v>
      </c>
      <c r="B77" s="398" t="s">
        <v>3485</v>
      </c>
      <c r="C77" s="389" t="s">
        <v>2651</v>
      </c>
      <c r="D77" s="389" t="s">
        <v>3465</v>
      </c>
      <c r="E77" s="390" t="s">
        <v>2808</v>
      </c>
      <c r="F77" s="396">
        <v>304262.08</v>
      </c>
    </row>
    <row r="78" spans="1:6" ht="12">
      <c r="A78" s="12">
        <f t="shared" si="1"/>
        <v>26</v>
      </c>
      <c r="B78" s="398" t="s">
        <v>3486</v>
      </c>
      <c r="C78" s="389" t="s">
        <v>2649</v>
      </c>
      <c r="D78" s="389" t="s">
        <v>3466</v>
      </c>
      <c r="E78" s="390" t="s">
        <v>2808</v>
      </c>
      <c r="F78" s="396">
        <v>207000</v>
      </c>
    </row>
    <row r="79" spans="1:6" ht="12">
      <c r="A79" s="12">
        <f t="shared" si="1"/>
        <v>27</v>
      </c>
      <c r="B79" s="398" t="s">
        <v>3487</v>
      </c>
      <c r="C79" s="389" t="s">
        <v>2649</v>
      </c>
      <c r="D79" s="389" t="s">
        <v>3467</v>
      </c>
      <c r="E79" s="390" t="s">
        <v>2808</v>
      </c>
      <c r="F79" s="396">
        <v>70000</v>
      </c>
    </row>
    <row r="80" spans="1:6" ht="24">
      <c r="A80" s="12">
        <f t="shared" si="1"/>
        <v>28</v>
      </c>
      <c r="B80" s="398" t="s">
        <v>3488</v>
      </c>
      <c r="C80" s="389" t="s">
        <v>2649</v>
      </c>
      <c r="D80" s="389" t="s">
        <v>2869</v>
      </c>
      <c r="E80" s="390" t="s">
        <v>1647</v>
      </c>
      <c r="F80" s="396">
        <v>470000</v>
      </c>
    </row>
    <row r="81" spans="1:6" ht="12">
      <c r="A81" s="12">
        <f t="shared" si="1"/>
        <v>29</v>
      </c>
      <c r="B81" s="398" t="s">
        <v>3489</v>
      </c>
      <c r="C81" s="389" t="s">
        <v>2649</v>
      </c>
      <c r="D81" s="389" t="s">
        <v>3468</v>
      </c>
      <c r="E81" s="390" t="s">
        <v>495</v>
      </c>
      <c r="F81" s="396">
        <v>188030</v>
      </c>
    </row>
    <row r="82" spans="1:6" ht="24">
      <c r="A82" s="12">
        <f t="shared" si="1"/>
        <v>30</v>
      </c>
      <c r="B82" s="398" t="s">
        <v>3490</v>
      </c>
      <c r="C82" s="389" t="s">
        <v>2649</v>
      </c>
      <c r="D82" s="389" t="s">
        <v>3297</v>
      </c>
      <c r="E82" s="391" t="s">
        <v>3469</v>
      </c>
      <c r="F82" s="396">
        <v>85000</v>
      </c>
    </row>
    <row r="83" spans="1:6" ht="24">
      <c r="A83" s="12">
        <f t="shared" si="1"/>
        <v>31</v>
      </c>
      <c r="B83" s="398" t="s">
        <v>3491</v>
      </c>
      <c r="C83" s="389" t="s">
        <v>2649</v>
      </c>
      <c r="D83" s="389" t="s">
        <v>3470</v>
      </c>
      <c r="E83" s="426" t="s">
        <v>3588</v>
      </c>
      <c r="F83" s="396">
        <v>400000</v>
      </c>
    </row>
    <row r="84" spans="2:6" ht="12">
      <c r="B84" s="392"/>
      <c r="C84" s="392"/>
      <c r="D84" s="392"/>
      <c r="E84" s="393"/>
      <c r="F84" s="394"/>
    </row>
    <row r="85" spans="4:6" ht="15">
      <c r="D85" s="435" t="s">
        <v>3421</v>
      </c>
      <c r="E85" s="436"/>
      <c r="F85" s="395">
        <f>SUM(F53:F83)</f>
        <v>10515596.389999999</v>
      </c>
    </row>
  </sheetData>
  <sheetProtection/>
  <mergeCells count="3">
    <mergeCell ref="A1:F1"/>
    <mergeCell ref="D85:E85"/>
    <mergeCell ref="A51:F51"/>
  </mergeCells>
  <printOptions/>
  <pageMargins left="0.46" right="0.17" top="0.54" bottom="0.43" header="0.5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19">
      <selection activeCell="H10" sqref="H10"/>
    </sheetView>
  </sheetViews>
  <sheetFormatPr defaultColWidth="9.140625" defaultRowHeight="12.75"/>
  <cols>
    <col min="1" max="1" width="9.140625" style="11" customWidth="1"/>
    <col min="2" max="2" width="27.421875" style="82" customWidth="1"/>
    <col min="3" max="3" width="6.57421875" style="11" customWidth="1"/>
    <col min="4" max="4" width="34.421875" style="10" customWidth="1"/>
    <col min="5" max="5" width="23.28125" style="10" customWidth="1"/>
    <col min="6" max="6" width="25.8515625" style="11" customWidth="1"/>
    <col min="7" max="16384" width="9.140625" style="11" customWidth="1"/>
  </cols>
  <sheetData>
    <row r="1" spans="1:6" s="9" customFormat="1" ht="38.25" customHeight="1">
      <c r="A1" s="430" t="s">
        <v>244</v>
      </c>
      <c r="B1" s="431"/>
      <c r="C1" s="431"/>
      <c r="D1" s="431"/>
      <c r="E1" s="431"/>
      <c r="F1" s="431"/>
    </row>
    <row r="2" spans="1:6" s="41" customFormat="1" ht="29.25" customHeight="1">
      <c r="A2" s="187"/>
      <c r="B2" s="196" t="s">
        <v>1261</v>
      </c>
      <c r="C2" s="196" t="s">
        <v>720</v>
      </c>
      <c r="D2" s="196" t="s">
        <v>241</v>
      </c>
      <c r="E2" s="196" t="s">
        <v>1264</v>
      </c>
      <c r="F2" s="187" t="s">
        <v>1552</v>
      </c>
    </row>
    <row r="3" spans="1:31" s="79" customFormat="1" ht="12.75" customHeight="1">
      <c r="A3" s="93">
        <v>1</v>
      </c>
      <c r="B3" s="194" t="s">
        <v>240</v>
      </c>
      <c r="C3" s="188" t="s">
        <v>2658</v>
      </c>
      <c r="D3" s="189" t="s">
        <v>243</v>
      </c>
      <c r="E3" s="363" t="s">
        <v>494</v>
      </c>
      <c r="F3" s="197">
        <v>237657.51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182"/>
    </row>
    <row r="4" spans="1:31" s="12" customFormat="1" ht="12">
      <c r="A4" s="181">
        <f>SUM(A3+1)</f>
        <v>2</v>
      </c>
      <c r="B4" s="187" t="s">
        <v>2587</v>
      </c>
      <c r="C4" s="191" t="s">
        <v>2662</v>
      </c>
      <c r="D4" s="191" t="s">
        <v>2588</v>
      </c>
      <c r="E4" s="363" t="s">
        <v>494</v>
      </c>
      <c r="F4" s="190">
        <v>421860.62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3"/>
    </row>
    <row r="5" spans="1:31" s="12" customFormat="1" ht="17.25" customHeight="1">
      <c r="A5" s="181">
        <f>A4+1</f>
        <v>3</v>
      </c>
      <c r="B5" s="187" t="s">
        <v>2589</v>
      </c>
      <c r="C5" s="191" t="s">
        <v>2661</v>
      </c>
      <c r="D5" s="191" t="s">
        <v>2590</v>
      </c>
      <c r="E5" s="363" t="s">
        <v>494</v>
      </c>
      <c r="F5" s="190">
        <v>155000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3"/>
    </row>
    <row r="6" spans="1:31" s="22" customFormat="1" ht="12">
      <c r="A6" s="181">
        <f aca="true" t="shared" si="0" ref="A6:A69">A5+1</f>
        <v>4</v>
      </c>
      <c r="B6" s="187" t="s">
        <v>2591</v>
      </c>
      <c r="C6" s="191" t="s">
        <v>2659</v>
      </c>
      <c r="D6" s="191" t="s">
        <v>2592</v>
      </c>
      <c r="E6" s="363" t="s">
        <v>494</v>
      </c>
      <c r="F6" s="190">
        <v>640000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4"/>
    </row>
    <row r="7" spans="1:30" ht="12">
      <c r="A7" s="181">
        <f t="shared" si="0"/>
        <v>5</v>
      </c>
      <c r="B7" s="187" t="s">
        <v>2593</v>
      </c>
      <c r="C7" s="191" t="s">
        <v>2661</v>
      </c>
      <c r="D7" s="191" t="s">
        <v>2594</v>
      </c>
      <c r="E7" s="363" t="s">
        <v>494</v>
      </c>
      <c r="F7" s="190">
        <v>650000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 ht="12">
      <c r="A8" s="181">
        <f t="shared" si="0"/>
        <v>6</v>
      </c>
      <c r="B8" s="187" t="s">
        <v>2595</v>
      </c>
      <c r="C8" s="191" t="s">
        <v>2661</v>
      </c>
      <c r="D8" s="191" t="s">
        <v>2596</v>
      </c>
      <c r="E8" s="363" t="s">
        <v>494</v>
      </c>
      <c r="F8" s="190">
        <v>242763.37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6" ht="12">
      <c r="A9" s="181">
        <f t="shared" si="0"/>
        <v>7</v>
      </c>
      <c r="B9" s="187" t="s">
        <v>2597</v>
      </c>
      <c r="C9" s="191" t="s">
        <v>2661</v>
      </c>
      <c r="D9" s="191" t="s">
        <v>2598</v>
      </c>
      <c r="E9" s="363" t="s">
        <v>494</v>
      </c>
      <c r="F9" s="190">
        <v>660000</v>
      </c>
    </row>
    <row r="10" spans="1:6" ht="12">
      <c r="A10" s="181">
        <f t="shared" si="0"/>
        <v>8</v>
      </c>
      <c r="B10" s="187" t="s">
        <v>2599</v>
      </c>
      <c r="C10" s="191" t="s">
        <v>2661</v>
      </c>
      <c r="D10" s="191" t="s">
        <v>2600</v>
      </c>
      <c r="E10" s="363" t="s">
        <v>494</v>
      </c>
      <c r="F10" s="190">
        <v>700000</v>
      </c>
    </row>
    <row r="11" spans="1:6" ht="12">
      <c r="A11" s="181">
        <f t="shared" si="0"/>
        <v>9</v>
      </c>
      <c r="B11" s="187" t="s">
        <v>2601</v>
      </c>
      <c r="C11" s="191" t="s">
        <v>2661</v>
      </c>
      <c r="D11" s="191" t="s">
        <v>2602</v>
      </c>
      <c r="E11" s="363" t="s">
        <v>494</v>
      </c>
      <c r="F11" s="190">
        <v>300000</v>
      </c>
    </row>
    <row r="12" spans="1:6" ht="12">
      <c r="A12" s="181">
        <f t="shared" si="0"/>
        <v>10</v>
      </c>
      <c r="B12" s="187" t="s">
        <v>2603</v>
      </c>
      <c r="C12" s="191" t="s">
        <v>2661</v>
      </c>
      <c r="D12" s="191" t="s">
        <v>2604</v>
      </c>
      <c r="E12" s="363" t="s">
        <v>494</v>
      </c>
      <c r="F12" s="190">
        <v>330000</v>
      </c>
    </row>
    <row r="13" spans="1:6" ht="12">
      <c r="A13" s="181">
        <f t="shared" si="0"/>
        <v>11</v>
      </c>
      <c r="B13" s="187" t="s">
        <v>2605</v>
      </c>
      <c r="C13" s="191" t="s">
        <v>2659</v>
      </c>
      <c r="D13" s="191" t="s">
        <v>2606</v>
      </c>
      <c r="E13" s="363" t="s">
        <v>494</v>
      </c>
      <c r="F13" s="190">
        <v>449600.86</v>
      </c>
    </row>
    <row r="14" spans="1:6" ht="12">
      <c r="A14" s="181">
        <f t="shared" si="0"/>
        <v>12</v>
      </c>
      <c r="B14" s="187" t="s">
        <v>2607</v>
      </c>
      <c r="C14" s="191" t="s">
        <v>2658</v>
      </c>
      <c r="D14" s="191" t="s">
        <v>2608</v>
      </c>
      <c r="E14" s="363" t="s">
        <v>494</v>
      </c>
      <c r="F14" s="190">
        <v>251231.15</v>
      </c>
    </row>
    <row r="15" spans="1:6" ht="12">
      <c r="A15" s="181">
        <f t="shared" si="0"/>
        <v>13</v>
      </c>
      <c r="B15" s="187" t="s">
        <v>2609</v>
      </c>
      <c r="C15" s="191" t="s">
        <v>2659</v>
      </c>
      <c r="D15" s="191" t="s">
        <v>2610</v>
      </c>
      <c r="E15" s="363" t="s">
        <v>494</v>
      </c>
      <c r="F15" s="190">
        <v>400000</v>
      </c>
    </row>
    <row r="16" spans="1:6" ht="12">
      <c r="A16" s="181">
        <f t="shared" si="0"/>
        <v>14</v>
      </c>
      <c r="B16" s="187" t="s">
        <v>2611</v>
      </c>
      <c r="C16" s="191" t="s">
        <v>2659</v>
      </c>
      <c r="D16" s="191" t="s">
        <v>2612</v>
      </c>
      <c r="E16" s="363" t="s">
        <v>494</v>
      </c>
      <c r="F16" s="190">
        <v>210000</v>
      </c>
    </row>
    <row r="17" spans="1:6" ht="12">
      <c r="A17" s="181">
        <f t="shared" si="0"/>
        <v>15</v>
      </c>
      <c r="B17" s="187" t="s">
        <v>2613</v>
      </c>
      <c r="C17" s="191" t="s">
        <v>2658</v>
      </c>
      <c r="D17" s="191" t="s">
        <v>2614</v>
      </c>
      <c r="E17" s="363" t="s">
        <v>494</v>
      </c>
      <c r="F17" s="190">
        <v>255736.64</v>
      </c>
    </row>
    <row r="18" spans="1:6" ht="12">
      <c r="A18" s="181">
        <f t="shared" si="0"/>
        <v>16</v>
      </c>
      <c r="B18" s="187" t="s">
        <v>2615</v>
      </c>
      <c r="C18" s="191" t="s">
        <v>2658</v>
      </c>
      <c r="D18" s="191" t="s">
        <v>2616</v>
      </c>
      <c r="E18" s="363" t="s">
        <v>494</v>
      </c>
      <c r="F18" s="190">
        <v>300000</v>
      </c>
    </row>
    <row r="19" spans="1:6" ht="12">
      <c r="A19" s="181">
        <f t="shared" si="0"/>
        <v>17</v>
      </c>
      <c r="B19" s="187" t="s">
        <v>2617</v>
      </c>
      <c r="C19" s="191" t="s">
        <v>2659</v>
      </c>
      <c r="D19" s="191" t="s">
        <v>2618</v>
      </c>
      <c r="E19" s="363" t="s">
        <v>494</v>
      </c>
      <c r="F19" s="190">
        <v>116852.47</v>
      </c>
    </row>
    <row r="20" spans="1:6" ht="12">
      <c r="A20" s="181">
        <f t="shared" si="0"/>
        <v>18</v>
      </c>
      <c r="B20" s="187" t="s">
        <v>2619</v>
      </c>
      <c r="C20" s="191" t="s">
        <v>2661</v>
      </c>
      <c r="D20" s="191" t="s">
        <v>3218</v>
      </c>
      <c r="E20" s="363" t="s">
        <v>494</v>
      </c>
      <c r="F20" s="190">
        <v>175000</v>
      </c>
    </row>
    <row r="21" spans="1:6" ht="12">
      <c r="A21" s="181">
        <f t="shared" si="0"/>
        <v>19</v>
      </c>
      <c r="B21" s="187" t="s">
        <v>3219</v>
      </c>
      <c r="C21" s="191" t="s">
        <v>2661</v>
      </c>
      <c r="D21" s="191" t="s">
        <v>3220</v>
      </c>
      <c r="E21" s="363" t="s">
        <v>494</v>
      </c>
      <c r="F21" s="190">
        <v>220000</v>
      </c>
    </row>
    <row r="22" spans="1:6" ht="12">
      <c r="A22" s="181">
        <f t="shared" si="0"/>
        <v>20</v>
      </c>
      <c r="B22" s="187" t="s">
        <v>3221</v>
      </c>
      <c r="C22" s="191" t="s">
        <v>2660</v>
      </c>
      <c r="D22" s="191" t="s">
        <v>3222</v>
      </c>
      <c r="E22" s="363" t="s">
        <v>494</v>
      </c>
      <c r="F22" s="190">
        <v>333564.43</v>
      </c>
    </row>
    <row r="23" spans="1:6" ht="12">
      <c r="A23" s="181">
        <f t="shared" si="0"/>
        <v>21</v>
      </c>
      <c r="B23" s="187" t="s">
        <v>3223</v>
      </c>
      <c r="C23" s="191" t="s">
        <v>2661</v>
      </c>
      <c r="D23" s="191" t="s">
        <v>3224</v>
      </c>
      <c r="E23" s="363" t="s">
        <v>494</v>
      </c>
      <c r="F23" s="190">
        <v>190000</v>
      </c>
    </row>
    <row r="24" spans="1:6" ht="12">
      <c r="A24" s="181">
        <f t="shared" si="0"/>
        <v>22</v>
      </c>
      <c r="B24" s="187" t="s">
        <v>3225</v>
      </c>
      <c r="C24" s="191" t="s">
        <v>2659</v>
      </c>
      <c r="D24" s="191" t="s">
        <v>3226</v>
      </c>
      <c r="E24" s="363" t="s">
        <v>494</v>
      </c>
      <c r="F24" s="190">
        <v>471206.59</v>
      </c>
    </row>
    <row r="25" spans="1:6" ht="12">
      <c r="A25" s="181">
        <f t="shared" si="0"/>
        <v>23</v>
      </c>
      <c r="B25" s="187" t="s">
        <v>3227</v>
      </c>
      <c r="C25" s="191" t="s">
        <v>2662</v>
      </c>
      <c r="D25" s="191" t="s">
        <v>3228</v>
      </c>
      <c r="E25" s="363" t="s">
        <v>494</v>
      </c>
      <c r="F25" s="190">
        <v>491701.56</v>
      </c>
    </row>
    <row r="26" spans="1:6" ht="12">
      <c r="A26" s="181">
        <f t="shared" si="0"/>
        <v>24</v>
      </c>
      <c r="B26" s="187" t="s">
        <v>3229</v>
      </c>
      <c r="C26" s="191" t="s">
        <v>2659</v>
      </c>
      <c r="D26" s="191" t="s">
        <v>3230</v>
      </c>
      <c r="E26" s="363" t="s">
        <v>494</v>
      </c>
      <c r="F26" s="190">
        <v>32000</v>
      </c>
    </row>
    <row r="27" spans="1:6" ht="12">
      <c r="A27" s="181">
        <f t="shared" si="0"/>
        <v>25</v>
      </c>
      <c r="B27" s="187" t="s">
        <v>3231</v>
      </c>
      <c r="C27" s="191" t="s">
        <v>2659</v>
      </c>
      <c r="D27" s="191" t="s">
        <v>3232</v>
      </c>
      <c r="E27" s="363" t="s">
        <v>494</v>
      </c>
      <c r="F27" s="190">
        <v>180041.04</v>
      </c>
    </row>
    <row r="28" spans="1:6" ht="12">
      <c r="A28" s="181">
        <f t="shared" si="0"/>
        <v>26</v>
      </c>
      <c r="B28" s="187" t="s">
        <v>3233</v>
      </c>
      <c r="C28" s="191" t="s">
        <v>2662</v>
      </c>
      <c r="D28" s="191" t="s">
        <v>3234</v>
      </c>
      <c r="E28" s="363" t="s">
        <v>494</v>
      </c>
      <c r="F28" s="190">
        <v>189000</v>
      </c>
    </row>
    <row r="29" spans="1:6" ht="12">
      <c r="A29" s="181">
        <f t="shared" si="0"/>
        <v>27</v>
      </c>
      <c r="B29" s="187" t="s">
        <v>2515</v>
      </c>
      <c r="C29" s="191" t="s">
        <v>2658</v>
      </c>
      <c r="D29" s="191" t="s">
        <v>2516</v>
      </c>
      <c r="E29" s="363" t="s">
        <v>494</v>
      </c>
      <c r="F29" s="190">
        <v>191423.93</v>
      </c>
    </row>
    <row r="30" spans="1:6" ht="12">
      <c r="A30" s="181">
        <f t="shared" si="0"/>
        <v>28</v>
      </c>
      <c r="B30" s="187" t="s">
        <v>2517</v>
      </c>
      <c r="C30" s="191" t="s">
        <v>2659</v>
      </c>
      <c r="D30" s="191" t="s">
        <v>2518</v>
      </c>
      <c r="E30" s="363" t="s">
        <v>494</v>
      </c>
      <c r="F30" s="190">
        <v>198000</v>
      </c>
    </row>
    <row r="31" spans="1:6" ht="12">
      <c r="A31" s="181">
        <f t="shared" si="0"/>
        <v>29</v>
      </c>
      <c r="B31" s="187" t="s">
        <v>2585</v>
      </c>
      <c r="C31" s="191" t="s">
        <v>2660</v>
      </c>
      <c r="D31" s="191" t="s">
        <v>2519</v>
      </c>
      <c r="E31" s="363" t="s">
        <v>494</v>
      </c>
      <c r="F31" s="190">
        <v>278202.56</v>
      </c>
    </row>
    <row r="32" spans="1:6" ht="12">
      <c r="A32" s="181">
        <f t="shared" si="0"/>
        <v>30</v>
      </c>
      <c r="B32" s="187" t="s">
        <v>2520</v>
      </c>
      <c r="C32" s="191" t="s">
        <v>2658</v>
      </c>
      <c r="D32" s="191" t="s">
        <v>2521</v>
      </c>
      <c r="E32" s="363" t="s">
        <v>494</v>
      </c>
      <c r="F32" s="190">
        <v>399253.39</v>
      </c>
    </row>
    <row r="33" spans="1:6" ht="12">
      <c r="A33" s="181">
        <f t="shared" si="0"/>
        <v>31</v>
      </c>
      <c r="B33" s="187" t="s">
        <v>2522</v>
      </c>
      <c r="C33" s="191" t="s">
        <v>2661</v>
      </c>
      <c r="D33" s="191" t="s">
        <v>2523</v>
      </c>
      <c r="E33" s="363" t="s">
        <v>494</v>
      </c>
      <c r="F33" s="190">
        <v>623678.8</v>
      </c>
    </row>
    <row r="34" spans="1:6" ht="12">
      <c r="A34" s="181">
        <f t="shared" si="0"/>
        <v>32</v>
      </c>
      <c r="B34" s="187" t="s">
        <v>2524</v>
      </c>
      <c r="C34" s="191" t="s">
        <v>2661</v>
      </c>
      <c r="D34" s="191" t="s">
        <v>2525</v>
      </c>
      <c r="E34" s="363" t="s">
        <v>494</v>
      </c>
      <c r="F34" s="190">
        <v>55000</v>
      </c>
    </row>
    <row r="35" spans="1:6" ht="12">
      <c r="A35" s="181">
        <f t="shared" si="0"/>
        <v>33</v>
      </c>
      <c r="B35" s="187" t="s">
        <v>2526</v>
      </c>
      <c r="C35" s="191" t="s">
        <v>2661</v>
      </c>
      <c r="D35" s="191" t="s">
        <v>2527</v>
      </c>
      <c r="E35" s="363" t="s">
        <v>494</v>
      </c>
      <c r="F35" s="190">
        <v>65999.98</v>
      </c>
    </row>
    <row r="36" spans="1:6" ht="12">
      <c r="A36" s="181">
        <f t="shared" si="0"/>
        <v>34</v>
      </c>
      <c r="B36" s="187" t="s">
        <v>2528</v>
      </c>
      <c r="C36" s="191" t="s">
        <v>2658</v>
      </c>
      <c r="D36" s="191" t="s">
        <v>2529</v>
      </c>
      <c r="E36" s="363" t="s">
        <v>494</v>
      </c>
      <c r="F36" s="190">
        <v>320000</v>
      </c>
    </row>
    <row r="37" spans="1:6" ht="12">
      <c r="A37" s="181">
        <f t="shared" si="0"/>
        <v>35</v>
      </c>
      <c r="B37" s="187" t="s">
        <v>2530</v>
      </c>
      <c r="C37" s="191" t="s">
        <v>2662</v>
      </c>
      <c r="D37" s="191" t="s">
        <v>2586</v>
      </c>
      <c r="E37" s="363" t="s">
        <v>494</v>
      </c>
      <c r="F37" s="190">
        <v>300000</v>
      </c>
    </row>
    <row r="38" spans="1:6" ht="12">
      <c r="A38" s="181">
        <f t="shared" si="0"/>
        <v>36</v>
      </c>
      <c r="B38" s="187" t="s">
        <v>2531</v>
      </c>
      <c r="C38" s="191" t="s">
        <v>2661</v>
      </c>
      <c r="D38" s="191" t="s">
        <v>2532</v>
      </c>
      <c r="E38" s="363" t="s">
        <v>494</v>
      </c>
      <c r="F38" s="190">
        <v>143000</v>
      </c>
    </row>
    <row r="39" spans="1:6" ht="12">
      <c r="A39" s="181">
        <f t="shared" si="0"/>
        <v>37</v>
      </c>
      <c r="B39" s="187" t="s">
        <v>2533</v>
      </c>
      <c r="C39" s="191" t="s">
        <v>2658</v>
      </c>
      <c r="D39" s="191" t="s">
        <v>2534</v>
      </c>
      <c r="E39" s="363" t="s">
        <v>494</v>
      </c>
      <c r="F39" s="190">
        <v>150000</v>
      </c>
    </row>
    <row r="40" spans="1:6" ht="12">
      <c r="A40" s="181">
        <f t="shared" si="0"/>
        <v>38</v>
      </c>
      <c r="B40" s="187" t="s">
        <v>2535</v>
      </c>
      <c r="C40" s="191" t="s">
        <v>2661</v>
      </c>
      <c r="D40" s="191" t="s">
        <v>2536</v>
      </c>
      <c r="E40" s="363" t="s">
        <v>494</v>
      </c>
      <c r="F40" s="190">
        <v>158000</v>
      </c>
    </row>
    <row r="41" spans="1:6" ht="12">
      <c r="A41" s="181">
        <f t="shared" si="0"/>
        <v>39</v>
      </c>
      <c r="B41" s="187" t="s">
        <v>2537</v>
      </c>
      <c r="C41" s="191" t="s">
        <v>2661</v>
      </c>
      <c r="D41" s="191" t="s">
        <v>2606</v>
      </c>
      <c r="E41" s="363" t="s">
        <v>494</v>
      </c>
      <c r="F41" s="190">
        <v>199000</v>
      </c>
    </row>
    <row r="42" spans="1:6" ht="12">
      <c r="A42" s="181">
        <f t="shared" si="0"/>
        <v>40</v>
      </c>
      <c r="B42" s="187" t="s">
        <v>390</v>
      </c>
      <c r="C42" s="191" t="s">
        <v>2660</v>
      </c>
      <c r="D42" s="191" t="s">
        <v>391</v>
      </c>
      <c r="E42" s="363" t="s">
        <v>494</v>
      </c>
      <c r="F42" s="190">
        <v>207828.97</v>
      </c>
    </row>
    <row r="43" spans="1:6" ht="12">
      <c r="A43" s="181">
        <f t="shared" si="0"/>
        <v>41</v>
      </c>
      <c r="B43" s="187" t="s">
        <v>392</v>
      </c>
      <c r="C43" s="191" t="s">
        <v>2658</v>
      </c>
      <c r="D43" s="191" t="s">
        <v>393</v>
      </c>
      <c r="E43" s="363" t="s">
        <v>494</v>
      </c>
      <c r="F43" s="190">
        <v>420000</v>
      </c>
    </row>
    <row r="44" spans="1:6" ht="12">
      <c r="A44" s="181">
        <f t="shared" si="0"/>
        <v>42</v>
      </c>
      <c r="B44" s="187" t="s">
        <v>394</v>
      </c>
      <c r="C44" s="191" t="s">
        <v>2658</v>
      </c>
      <c r="D44" s="191" t="s">
        <v>395</v>
      </c>
      <c r="E44" s="363" t="s">
        <v>494</v>
      </c>
      <c r="F44" s="190">
        <v>160000</v>
      </c>
    </row>
    <row r="45" spans="1:6" ht="12">
      <c r="A45" s="181">
        <f t="shared" si="0"/>
        <v>43</v>
      </c>
      <c r="B45" s="187" t="s">
        <v>396</v>
      </c>
      <c r="C45" s="191" t="s">
        <v>2658</v>
      </c>
      <c r="D45" s="191" t="s">
        <v>397</v>
      </c>
      <c r="E45" s="363" t="s">
        <v>494</v>
      </c>
      <c r="F45" s="190">
        <v>254000</v>
      </c>
    </row>
    <row r="46" spans="1:6" ht="12">
      <c r="A46" s="181">
        <f t="shared" si="0"/>
        <v>44</v>
      </c>
      <c r="B46" s="187" t="s">
        <v>398</v>
      </c>
      <c r="C46" s="191" t="s">
        <v>2658</v>
      </c>
      <c r="D46" s="191" t="s">
        <v>399</v>
      </c>
      <c r="E46" s="363" t="s">
        <v>494</v>
      </c>
      <c r="F46" s="190">
        <v>193795.04</v>
      </c>
    </row>
    <row r="47" spans="1:6" ht="12">
      <c r="A47" s="181">
        <f t="shared" si="0"/>
        <v>45</v>
      </c>
      <c r="B47" s="187" t="s">
        <v>400</v>
      </c>
      <c r="C47" s="191" t="s">
        <v>2662</v>
      </c>
      <c r="D47" s="191" t="s">
        <v>401</v>
      </c>
      <c r="E47" s="363" t="s">
        <v>494</v>
      </c>
      <c r="F47" s="190">
        <v>300000</v>
      </c>
    </row>
    <row r="48" spans="1:6" ht="12">
      <c r="A48" s="181">
        <f t="shared" si="0"/>
        <v>46</v>
      </c>
      <c r="B48" s="187" t="s">
        <v>402</v>
      </c>
      <c r="C48" s="191" t="s">
        <v>2658</v>
      </c>
      <c r="D48" s="191" t="s">
        <v>403</v>
      </c>
      <c r="E48" s="363" t="s">
        <v>494</v>
      </c>
      <c r="F48" s="190">
        <v>160000</v>
      </c>
    </row>
    <row r="49" spans="1:6" ht="12">
      <c r="A49" s="181">
        <f t="shared" si="0"/>
        <v>47</v>
      </c>
      <c r="B49" s="187" t="s">
        <v>404</v>
      </c>
      <c r="C49" s="191" t="s">
        <v>2662</v>
      </c>
      <c r="D49" s="191" t="s">
        <v>405</v>
      </c>
      <c r="E49" s="363" t="s">
        <v>494</v>
      </c>
      <c r="F49" s="190">
        <v>179500</v>
      </c>
    </row>
    <row r="50" spans="1:6" ht="12">
      <c r="A50" s="181">
        <f t="shared" si="0"/>
        <v>48</v>
      </c>
      <c r="B50" s="187" t="s">
        <v>406</v>
      </c>
      <c r="C50" s="191" t="s">
        <v>2660</v>
      </c>
      <c r="D50" s="191" t="s">
        <v>407</v>
      </c>
      <c r="E50" s="363" t="s">
        <v>494</v>
      </c>
      <c r="F50" s="190">
        <v>194120.69</v>
      </c>
    </row>
    <row r="51" spans="1:6" ht="12">
      <c r="A51" s="181">
        <f t="shared" si="0"/>
        <v>49</v>
      </c>
      <c r="B51" s="187" t="s">
        <v>408</v>
      </c>
      <c r="C51" s="191" t="s">
        <v>2658</v>
      </c>
      <c r="D51" s="191" t="s">
        <v>409</v>
      </c>
      <c r="E51" s="363" t="s">
        <v>494</v>
      </c>
      <c r="F51" s="190">
        <v>247500</v>
      </c>
    </row>
    <row r="52" spans="1:6" ht="12">
      <c r="A52" s="181">
        <f t="shared" si="0"/>
        <v>50</v>
      </c>
      <c r="B52" s="187" t="s">
        <v>410</v>
      </c>
      <c r="C52" s="191" t="s">
        <v>2662</v>
      </c>
      <c r="D52" s="191" t="s">
        <v>411</v>
      </c>
      <c r="E52" s="363" t="s">
        <v>494</v>
      </c>
      <c r="F52" s="190">
        <v>450000</v>
      </c>
    </row>
    <row r="53" spans="1:6" ht="12">
      <c r="A53" s="181">
        <f t="shared" si="0"/>
        <v>51</v>
      </c>
      <c r="B53" s="187" t="s">
        <v>412</v>
      </c>
      <c r="C53" s="191" t="s">
        <v>2659</v>
      </c>
      <c r="D53" s="191" t="s">
        <v>3132</v>
      </c>
      <c r="E53" s="363" t="s">
        <v>494</v>
      </c>
      <c r="F53" s="190">
        <v>461209.03</v>
      </c>
    </row>
    <row r="54" spans="1:6" ht="12">
      <c r="A54" s="181">
        <f t="shared" si="0"/>
        <v>52</v>
      </c>
      <c r="B54" s="187" t="s">
        <v>3133</v>
      </c>
      <c r="C54" s="191" t="s">
        <v>2662</v>
      </c>
      <c r="D54" s="191" t="s">
        <v>3134</v>
      </c>
      <c r="E54" s="363" t="s">
        <v>494</v>
      </c>
      <c r="F54" s="190">
        <v>368878.17</v>
      </c>
    </row>
    <row r="55" spans="1:6" ht="12">
      <c r="A55" s="181">
        <f t="shared" si="0"/>
        <v>53</v>
      </c>
      <c r="B55" s="187" t="s">
        <v>3135</v>
      </c>
      <c r="C55" s="191" t="s">
        <v>2658</v>
      </c>
      <c r="D55" s="191" t="s">
        <v>3136</v>
      </c>
      <c r="E55" s="363" t="s">
        <v>494</v>
      </c>
      <c r="F55" s="190">
        <v>160000</v>
      </c>
    </row>
    <row r="56" spans="1:6" ht="12">
      <c r="A56" s="181">
        <f t="shared" si="0"/>
        <v>54</v>
      </c>
      <c r="B56" s="187" t="s">
        <v>3137</v>
      </c>
      <c r="C56" s="191" t="s">
        <v>2662</v>
      </c>
      <c r="D56" s="191" t="s">
        <v>3138</v>
      </c>
      <c r="E56" s="363" t="s">
        <v>494</v>
      </c>
      <c r="F56" s="190">
        <v>200000</v>
      </c>
    </row>
    <row r="57" spans="1:6" ht="12">
      <c r="A57" s="181">
        <f t="shared" si="0"/>
        <v>55</v>
      </c>
      <c r="B57" s="187" t="s">
        <v>3139</v>
      </c>
      <c r="C57" s="191" t="s">
        <v>2658</v>
      </c>
      <c r="D57" s="191" t="s">
        <v>3140</v>
      </c>
      <c r="E57" s="363" t="s">
        <v>494</v>
      </c>
      <c r="F57" s="190">
        <v>368750</v>
      </c>
    </row>
    <row r="58" spans="1:6" ht="12">
      <c r="A58" s="181">
        <f t="shared" si="0"/>
        <v>56</v>
      </c>
      <c r="B58" s="187" t="s">
        <v>3141</v>
      </c>
      <c r="C58" s="191" t="s">
        <v>2661</v>
      </c>
      <c r="D58" s="191" t="s">
        <v>3142</v>
      </c>
      <c r="E58" s="363" t="s">
        <v>494</v>
      </c>
      <c r="F58" s="190">
        <v>180000</v>
      </c>
    </row>
    <row r="59" spans="1:6" ht="12">
      <c r="A59" s="181">
        <f t="shared" si="0"/>
        <v>57</v>
      </c>
      <c r="B59" s="187" t="s">
        <v>3143</v>
      </c>
      <c r="C59" s="191" t="s">
        <v>2662</v>
      </c>
      <c r="D59" s="191" t="s">
        <v>3144</v>
      </c>
      <c r="E59" s="363" t="s">
        <v>494</v>
      </c>
      <c r="F59" s="190">
        <v>219488.05</v>
      </c>
    </row>
    <row r="60" spans="1:6" ht="12">
      <c r="A60" s="181">
        <f t="shared" si="0"/>
        <v>58</v>
      </c>
      <c r="B60" s="187" t="s">
        <v>3145</v>
      </c>
      <c r="C60" s="191" t="s">
        <v>2658</v>
      </c>
      <c r="D60" s="191" t="s">
        <v>2584</v>
      </c>
      <c r="E60" s="363" t="s">
        <v>494</v>
      </c>
      <c r="F60" s="190">
        <v>539286.51</v>
      </c>
    </row>
    <row r="61" spans="1:6" ht="12">
      <c r="A61" s="181">
        <f t="shared" si="0"/>
        <v>59</v>
      </c>
      <c r="B61" s="187" t="s">
        <v>3146</v>
      </c>
      <c r="C61" s="191" t="s">
        <v>2658</v>
      </c>
      <c r="D61" s="191" t="s">
        <v>3147</v>
      </c>
      <c r="E61" s="363" t="s">
        <v>494</v>
      </c>
      <c r="F61" s="190">
        <v>660000</v>
      </c>
    </row>
    <row r="62" spans="1:6" ht="12">
      <c r="A62" s="181">
        <f t="shared" si="0"/>
        <v>60</v>
      </c>
      <c r="B62" s="187" t="s">
        <v>3148</v>
      </c>
      <c r="C62" s="191" t="s">
        <v>2659</v>
      </c>
      <c r="D62" s="191" t="s">
        <v>3149</v>
      </c>
      <c r="E62" s="363" t="s">
        <v>494</v>
      </c>
      <c r="F62" s="190">
        <v>220000</v>
      </c>
    </row>
    <row r="63" spans="1:6" ht="12">
      <c r="A63" s="181">
        <f t="shared" si="0"/>
        <v>61</v>
      </c>
      <c r="B63" s="187" t="s">
        <v>3150</v>
      </c>
      <c r="C63" s="191" t="s">
        <v>2662</v>
      </c>
      <c r="D63" s="191" t="s">
        <v>3151</v>
      </c>
      <c r="E63" s="363" t="s">
        <v>494</v>
      </c>
      <c r="F63" s="190">
        <v>37020.13</v>
      </c>
    </row>
    <row r="64" spans="1:6" ht="12">
      <c r="A64" s="181">
        <f t="shared" si="0"/>
        <v>62</v>
      </c>
      <c r="B64" s="187" t="s">
        <v>3152</v>
      </c>
      <c r="C64" s="191" t="s">
        <v>2658</v>
      </c>
      <c r="D64" s="191" t="s">
        <v>3153</v>
      </c>
      <c r="E64" s="363" t="s">
        <v>494</v>
      </c>
      <c r="F64" s="190">
        <v>160629.45</v>
      </c>
    </row>
    <row r="65" spans="1:6" ht="12">
      <c r="A65" s="181">
        <f t="shared" si="0"/>
        <v>63</v>
      </c>
      <c r="B65" s="187" t="s">
        <v>3154</v>
      </c>
      <c r="C65" s="191" t="s">
        <v>2659</v>
      </c>
      <c r="D65" s="191" t="s">
        <v>3155</v>
      </c>
      <c r="E65" s="363" t="s">
        <v>494</v>
      </c>
      <c r="F65" s="190">
        <v>290000</v>
      </c>
    </row>
    <row r="66" spans="1:6" ht="12">
      <c r="A66" s="181">
        <f t="shared" si="0"/>
        <v>64</v>
      </c>
      <c r="B66" s="187" t="s">
        <v>3156</v>
      </c>
      <c r="C66" s="191" t="s">
        <v>2662</v>
      </c>
      <c r="D66" s="191" t="s">
        <v>3157</v>
      </c>
      <c r="E66" s="363" t="s">
        <v>494</v>
      </c>
      <c r="F66" s="190">
        <v>500000</v>
      </c>
    </row>
    <row r="67" spans="1:6" ht="12">
      <c r="A67" s="181">
        <f t="shared" si="0"/>
        <v>65</v>
      </c>
      <c r="B67" s="187" t="s">
        <v>1775</v>
      </c>
      <c r="C67" s="191" t="s">
        <v>2662</v>
      </c>
      <c r="D67" s="191" t="s">
        <v>1776</v>
      </c>
      <c r="E67" s="363" t="s">
        <v>494</v>
      </c>
      <c r="F67" s="190">
        <v>70000</v>
      </c>
    </row>
    <row r="68" spans="1:6" ht="12">
      <c r="A68" s="181">
        <f t="shared" si="0"/>
        <v>66</v>
      </c>
      <c r="B68" s="187" t="s">
        <v>1777</v>
      </c>
      <c r="C68" s="191" t="s">
        <v>2659</v>
      </c>
      <c r="D68" s="191" t="s">
        <v>1778</v>
      </c>
      <c r="E68" s="363" t="s">
        <v>494</v>
      </c>
      <c r="F68" s="190">
        <v>178560.9</v>
      </c>
    </row>
    <row r="69" spans="1:6" ht="12">
      <c r="A69" s="181">
        <f t="shared" si="0"/>
        <v>67</v>
      </c>
      <c r="B69" s="187" t="s">
        <v>1779</v>
      </c>
      <c r="C69" s="191" t="s">
        <v>2658</v>
      </c>
      <c r="D69" s="191" t="s">
        <v>1780</v>
      </c>
      <c r="E69" s="363" t="s">
        <v>494</v>
      </c>
      <c r="F69" s="190">
        <v>180000</v>
      </c>
    </row>
    <row r="70" spans="1:6" ht="12">
      <c r="A70" s="181">
        <f aca="true" t="shared" si="1" ref="A70:A79">A69+1</f>
        <v>68</v>
      </c>
      <c r="B70" s="187" t="s">
        <v>1781</v>
      </c>
      <c r="C70" s="191" t="s">
        <v>2658</v>
      </c>
      <c r="D70" s="191" t="s">
        <v>1782</v>
      </c>
      <c r="E70" s="363" t="s">
        <v>494</v>
      </c>
      <c r="F70" s="190">
        <v>188693.4</v>
      </c>
    </row>
    <row r="71" spans="1:6" ht="12">
      <c r="A71" s="181">
        <f t="shared" si="1"/>
        <v>69</v>
      </c>
      <c r="B71" s="187" t="s">
        <v>1783</v>
      </c>
      <c r="C71" s="191" t="s">
        <v>2660</v>
      </c>
      <c r="D71" s="191" t="s">
        <v>1784</v>
      </c>
      <c r="E71" s="363" t="s">
        <v>494</v>
      </c>
      <c r="F71" s="190">
        <v>324899.53</v>
      </c>
    </row>
    <row r="72" spans="1:6" ht="12">
      <c r="A72" s="181">
        <f t="shared" si="1"/>
        <v>70</v>
      </c>
      <c r="B72" s="187" t="s">
        <v>1785</v>
      </c>
      <c r="C72" s="191" t="s">
        <v>2662</v>
      </c>
      <c r="D72" s="191" t="s">
        <v>1786</v>
      </c>
      <c r="E72" s="363" t="s">
        <v>494</v>
      </c>
      <c r="F72" s="190">
        <v>400000</v>
      </c>
    </row>
    <row r="73" spans="1:6" ht="12">
      <c r="A73" s="181">
        <f t="shared" si="1"/>
        <v>71</v>
      </c>
      <c r="B73" s="187" t="s">
        <v>1787</v>
      </c>
      <c r="C73" s="191" t="s">
        <v>2662</v>
      </c>
      <c r="D73" s="191" t="s">
        <v>1788</v>
      </c>
      <c r="E73" s="363" t="s">
        <v>494</v>
      </c>
      <c r="F73" s="190">
        <v>294819.42</v>
      </c>
    </row>
    <row r="74" spans="1:6" ht="12">
      <c r="A74" s="181">
        <f t="shared" si="1"/>
        <v>72</v>
      </c>
      <c r="B74" s="187" t="s">
        <v>1789</v>
      </c>
      <c r="C74" s="191" t="s">
        <v>2658</v>
      </c>
      <c r="D74" s="191" t="s">
        <v>1790</v>
      </c>
      <c r="E74" s="363" t="s">
        <v>494</v>
      </c>
      <c r="F74" s="190">
        <v>252863.96</v>
      </c>
    </row>
    <row r="75" spans="1:6" ht="12">
      <c r="A75" s="181">
        <f t="shared" si="1"/>
        <v>73</v>
      </c>
      <c r="B75" s="187" t="s">
        <v>1791</v>
      </c>
      <c r="C75" s="191" t="s">
        <v>2659</v>
      </c>
      <c r="D75" s="191" t="s">
        <v>1792</v>
      </c>
      <c r="E75" s="363" t="s">
        <v>494</v>
      </c>
      <c r="F75" s="190">
        <v>190000</v>
      </c>
    </row>
    <row r="76" spans="1:6" ht="12">
      <c r="A76" s="181">
        <f t="shared" si="1"/>
        <v>74</v>
      </c>
      <c r="B76" s="187" t="s">
        <v>1793</v>
      </c>
      <c r="C76" s="191" t="s">
        <v>2658</v>
      </c>
      <c r="D76" s="191" t="s">
        <v>1794</v>
      </c>
      <c r="E76" s="363" t="s">
        <v>494</v>
      </c>
      <c r="F76" s="190">
        <v>150000</v>
      </c>
    </row>
    <row r="77" spans="1:6" ht="12">
      <c r="A77" s="181">
        <f t="shared" si="1"/>
        <v>75</v>
      </c>
      <c r="B77" s="187" t="s">
        <v>1795</v>
      </c>
      <c r="C77" s="191" t="s">
        <v>2658</v>
      </c>
      <c r="D77" s="191" t="s">
        <v>1796</v>
      </c>
      <c r="E77" s="363" t="s">
        <v>494</v>
      </c>
      <c r="F77" s="190">
        <v>214990</v>
      </c>
    </row>
    <row r="78" spans="1:6" ht="12">
      <c r="A78" s="181">
        <f t="shared" si="1"/>
        <v>76</v>
      </c>
      <c r="B78" s="187" t="s">
        <v>1797</v>
      </c>
      <c r="C78" s="191" t="s">
        <v>2661</v>
      </c>
      <c r="D78" s="191" t="s">
        <v>1798</v>
      </c>
      <c r="E78" s="363" t="s">
        <v>494</v>
      </c>
      <c r="F78" s="190">
        <v>200000</v>
      </c>
    </row>
    <row r="79" spans="1:6" ht="12">
      <c r="A79" s="181">
        <f t="shared" si="1"/>
        <v>77</v>
      </c>
      <c r="B79" s="187" t="s">
        <v>1799</v>
      </c>
      <c r="C79" s="191" t="s">
        <v>2658</v>
      </c>
      <c r="D79" s="191" t="s">
        <v>1800</v>
      </c>
      <c r="E79" s="363" t="s">
        <v>494</v>
      </c>
      <c r="F79" s="190">
        <v>508348</v>
      </c>
    </row>
    <row r="80" spans="1:6" ht="12.75" thickBot="1">
      <c r="A80" s="185"/>
      <c r="B80" s="195"/>
      <c r="C80" s="192"/>
      <c r="D80" s="192"/>
      <c r="E80" s="365"/>
      <c r="F80" s="198"/>
    </row>
    <row r="81" spans="2:6" ht="12.75" thickBot="1">
      <c r="B81" s="195"/>
      <c r="C81" s="192"/>
      <c r="E81" s="105" t="s">
        <v>0</v>
      </c>
      <c r="F81" s="364">
        <f>SUM(F3:F79)</f>
        <v>21969956.15</v>
      </c>
    </row>
    <row r="82" ht="12">
      <c r="E82" s="365"/>
    </row>
    <row r="83" ht="12">
      <c r="E83" s="365"/>
    </row>
    <row r="84" ht="12">
      <c r="E84" s="365"/>
    </row>
    <row r="85" ht="12">
      <c r="E85" s="365"/>
    </row>
    <row r="86" ht="12">
      <c r="E86" s="365"/>
    </row>
    <row r="87" ht="12">
      <c r="E87" s="365"/>
    </row>
    <row r="88" ht="12">
      <c r="E88" s="365"/>
    </row>
    <row r="89" ht="12">
      <c r="E89" s="365"/>
    </row>
    <row r="90" ht="12">
      <c r="E90" s="365"/>
    </row>
  </sheetData>
  <sheetProtection/>
  <mergeCells count="1">
    <mergeCell ref="A1:F1"/>
  </mergeCells>
  <printOptions/>
  <pageMargins left="0.22" right="0.31" top="0.43" bottom="0.44" header="0.33" footer="0.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9"/>
  <sheetViews>
    <sheetView zoomScalePageLayoutView="0" workbookViewId="0" topLeftCell="A40">
      <selection activeCell="F4" sqref="F4"/>
    </sheetView>
  </sheetViews>
  <sheetFormatPr defaultColWidth="9.140625" defaultRowHeight="12.75"/>
  <cols>
    <col min="1" max="1" width="9.140625" style="10" customWidth="1"/>
    <col min="2" max="2" width="35.28125" style="82" customWidth="1"/>
    <col min="3" max="3" width="11.8515625" style="224" customWidth="1"/>
    <col min="4" max="4" width="31.00390625" style="11" customWidth="1"/>
    <col min="5" max="5" width="26.140625" style="11" customWidth="1"/>
    <col min="6" max="6" width="25.00390625" style="82" customWidth="1"/>
    <col min="7" max="7" width="18.28125" style="11" customWidth="1"/>
    <col min="8" max="8" width="9.140625" style="11" customWidth="1"/>
    <col min="9" max="9" width="13.8515625" style="11" customWidth="1"/>
    <col min="10" max="16384" width="9.140625" style="11" customWidth="1"/>
  </cols>
  <sheetData>
    <row r="1" spans="1:6" s="9" customFormat="1" ht="38.25" customHeight="1">
      <c r="A1" s="430" t="s">
        <v>245</v>
      </c>
      <c r="B1" s="431"/>
      <c r="C1" s="431"/>
      <c r="D1" s="431"/>
      <c r="E1" s="431"/>
      <c r="F1" s="431"/>
    </row>
    <row r="2" spans="1:41" s="12" customFormat="1" ht="33" customHeight="1">
      <c r="A2" s="156"/>
      <c r="B2" s="38" t="s">
        <v>1261</v>
      </c>
      <c r="C2" s="38" t="s">
        <v>720</v>
      </c>
      <c r="D2" s="38" t="s">
        <v>1262</v>
      </c>
      <c r="E2" s="38" t="s">
        <v>1264</v>
      </c>
      <c r="F2" s="212" t="s">
        <v>1552</v>
      </c>
      <c r="G2" s="5"/>
      <c r="H2" s="5"/>
      <c r="I2" s="5"/>
      <c r="J2" s="5"/>
      <c r="K2" s="1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200" customFormat="1" ht="24">
      <c r="A3" s="214">
        <v>1</v>
      </c>
      <c r="B3" s="215" t="s">
        <v>816</v>
      </c>
      <c r="C3" s="225" t="s">
        <v>2126</v>
      </c>
      <c r="D3" s="213" t="s">
        <v>2125</v>
      </c>
      <c r="E3" s="43" t="s">
        <v>2856</v>
      </c>
      <c r="F3" s="199">
        <v>128193.18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</row>
    <row r="4" spans="1:6" s="202" customFormat="1" ht="18" customHeight="1">
      <c r="A4" s="201">
        <f>SUM(A3+1)</f>
        <v>2</v>
      </c>
      <c r="B4" s="216" t="s">
        <v>817</v>
      </c>
      <c r="C4" s="226" t="s">
        <v>2127</v>
      </c>
      <c r="D4" s="227" t="s">
        <v>2642</v>
      </c>
      <c r="E4" s="43" t="s">
        <v>2854</v>
      </c>
      <c r="F4" s="199">
        <v>200000</v>
      </c>
    </row>
    <row r="5" spans="1:6" s="202" customFormat="1" ht="18" customHeight="1">
      <c r="A5" s="201">
        <f>A4+1</f>
        <v>3</v>
      </c>
      <c r="B5" s="217" t="s">
        <v>818</v>
      </c>
      <c r="C5" s="228" t="s">
        <v>2128</v>
      </c>
      <c r="D5" s="229" t="s">
        <v>2643</v>
      </c>
      <c r="E5" s="43" t="s">
        <v>2854</v>
      </c>
      <c r="F5" s="203">
        <v>80750</v>
      </c>
    </row>
    <row r="6" spans="1:6" s="202" customFormat="1" ht="18" customHeight="1">
      <c r="A6" s="201">
        <f aca="true" t="shared" si="0" ref="A6:A54">A5+1</f>
        <v>4</v>
      </c>
      <c r="B6" s="218" t="s">
        <v>819</v>
      </c>
      <c r="C6" s="113" t="s">
        <v>2127</v>
      </c>
      <c r="D6" s="230" t="s">
        <v>2644</v>
      </c>
      <c r="E6" s="43" t="s">
        <v>540</v>
      </c>
      <c r="F6" s="204">
        <v>200000</v>
      </c>
    </row>
    <row r="7" spans="1:6" s="202" customFormat="1" ht="18" customHeight="1">
      <c r="A7" s="201">
        <f t="shared" si="0"/>
        <v>5</v>
      </c>
      <c r="B7" s="219" t="s">
        <v>820</v>
      </c>
      <c r="C7" s="114" t="s">
        <v>2127</v>
      </c>
      <c r="D7" s="231" t="s">
        <v>2645</v>
      </c>
      <c r="E7" s="43" t="s">
        <v>539</v>
      </c>
      <c r="F7" s="205">
        <v>76500</v>
      </c>
    </row>
    <row r="8" spans="1:6" s="202" customFormat="1" ht="18" customHeight="1">
      <c r="A8" s="201">
        <f t="shared" si="0"/>
        <v>6</v>
      </c>
      <c r="B8" s="219" t="s">
        <v>821</v>
      </c>
      <c r="C8" s="114" t="s">
        <v>2126</v>
      </c>
      <c r="D8" s="231" t="s">
        <v>2646</v>
      </c>
      <c r="E8" s="43" t="s">
        <v>2857</v>
      </c>
      <c r="F8" s="205">
        <v>34290</v>
      </c>
    </row>
    <row r="9" spans="1:6" s="202" customFormat="1" ht="18" customHeight="1">
      <c r="A9" s="201">
        <f t="shared" si="0"/>
        <v>7</v>
      </c>
      <c r="B9" s="219" t="s">
        <v>822</v>
      </c>
      <c r="C9" s="114" t="s">
        <v>2126</v>
      </c>
      <c r="D9" s="231" t="s">
        <v>2647</v>
      </c>
      <c r="E9" s="43" t="s">
        <v>2848</v>
      </c>
      <c r="F9" s="205">
        <v>197000</v>
      </c>
    </row>
    <row r="10" spans="1:6" s="202" customFormat="1" ht="18" customHeight="1">
      <c r="A10" s="201">
        <f t="shared" si="0"/>
        <v>8</v>
      </c>
      <c r="B10" s="219" t="s">
        <v>823</v>
      </c>
      <c r="C10" s="114" t="s">
        <v>2126</v>
      </c>
      <c r="D10" s="231" t="s">
        <v>2648</v>
      </c>
      <c r="E10" s="43" t="s">
        <v>2853</v>
      </c>
      <c r="F10" s="205">
        <v>160200</v>
      </c>
    </row>
    <row r="11" spans="1:6" s="202" customFormat="1" ht="18" customHeight="1">
      <c r="A11" s="201">
        <f t="shared" si="0"/>
        <v>9</v>
      </c>
      <c r="B11" s="219" t="s">
        <v>824</v>
      </c>
      <c r="C11" s="114" t="s">
        <v>2127</v>
      </c>
      <c r="D11" s="231" t="s">
        <v>676</v>
      </c>
      <c r="E11" s="43" t="s">
        <v>2854</v>
      </c>
      <c r="F11" s="205">
        <v>112000</v>
      </c>
    </row>
    <row r="12" spans="1:6" s="202" customFormat="1" ht="18" customHeight="1">
      <c r="A12" s="201">
        <f t="shared" si="0"/>
        <v>10</v>
      </c>
      <c r="B12" s="219" t="s">
        <v>384</v>
      </c>
      <c r="C12" s="114" t="s">
        <v>2128</v>
      </c>
      <c r="D12" s="231" t="s">
        <v>385</v>
      </c>
      <c r="E12" s="43" t="s">
        <v>2854</v>
      </c>
      <c r="F12" s="205">
        <v>22389.5</v>
      </c>
    </row>
    <row r="13" spans="1:6" s="202" customFormat="1" ht="18" customHeight="1">
      <c r="A13" s="201">
        <f t="shared" si="0"/>
        <v>11</v>
      </c>
      <c r="B13" s="219" t="s">
        <v>2860</v>
      </c>
      <c r="C13" s="114" t="s">
        <v>2128</v>
      </c>
      <c r="D13" s="231" t="s">
        <v>677</v>
      </c>
      <c r="E13" s="43" t="s">
        <v>2855</v>
      </c>
      <c r="F13" s="205">
        <v>87091.97</v>
      </c>
    </row>
    <row r="14" spans="1:6" s="202" customFormat="1" ht="27.75" customHeight="1">
      <c r="A14" s="201">
        <f t="shared" si="0"/>
        <v>12</v>
      </c>
      <c r="B14" s="219" t="s">
        <v>826</v>
      </c>
      <c r="C14" s="114" t="s">
        <v>2129</v>
      </c>
      <c r="D14" s="231" t="s">
        <v>678</v>
      </c>
      <c r="E14" s="43" t="s">
        <v>3042</v>
      </c>
      <c r="F14" s="205">
        <v>171000</v>
      </c>
    </row>
    <row r="15" spans="1:6" s="202" customFormat="1" ht="31.5" customHeight="1">
      <c r="A15" s="201">
        <f t="shared" si="0"/>
        <v>13</v>
      </c>
      <c r="B15" s="219" t="s">
        <v>827</v>
      </c>
      <c r="C15" s="114" t="s">
        <v>2126</v>
      </c>
      <c r="D15" s="231" t="s">
        <v>679</v>
      </c>
      <c r="E15" s="43" t="s">
        <v>2850</v>
      </c>
      <c r="F15" s="205">
        <v>180000</v>
      </c>
    </row>
    <row r="16" spans="1:6" s="202" customFormat="1" ht="18" customHeight="1">
      <c r="A16" s="201">
        <f t="shared" si="0"/>
        <v>14</v>
      </c>
      <c r="B16" s="219" t="s">
        <v>828</v>
      </c>
      <c r="C16" s="114" t="s">
        <v>2128</v>
      </c>
      <c r="D16" s="231" t="s">
        <v>680</v>
      </c>
      <c r="E16" s="43" t="s">
        <v>2852</v>
      </c>
      <c r="F16" s="205">
        <v>198000</v>
      </c>
    </row>
    <row r="17" spans="1:6" s="202" customFormat="1" ht="18" customHeight="1">
      <c r="A17" s="201">
        <f t="shared" si="0"/>
        <v>15</v>
      </c>
      <c r="B17" s="219" t="s">
        <v>829</v>
      </c>
      <c r="C17" s="114" t="s">
        <v>2129</v>
      </c>
      <c r="D17" s="231" t="s">
        <v>681</v>
      </c>
      <c r="E17" s="43" t="s">
        <v>2854</v>
      </c>
      <c r="F17" s="205">
        <v>78300</v>
      </c>
    </row>
    <row r="18" spans="1:6" s="202" customFormat="1" ht="18" customHeight="1">
      <c r="A18" s="201">
        <f t="shared" si="0"/>
        <v>16</v>
      </c>
      <c r="B18" s="219" t="s">
        <v>825</v>
      </c>
      <c r="C18" s="114" t="s">
        <v>2128</v>
      </c>
      <c r="D18" s="231" t="s">
        <v>682</v>
      </c>
      <c r="E18" s="43" t="s">
        <v>2859</v>
      </c>
      <c r="F18" s="205">
        <v>197062.8</v>
      </c>
    </row>
    <row r="19" spans="1:6" s="202" customFormat="1" ht="21" customHeight="1">
      <c r="A19" s="201">
        <f t="shared" si="0"/>
        <v>17</v>
      </c>
      <c r="B19" s="219" t="s">
        <v>830</v>
      </c>
      <c r="C19" s="114" t="s">
        <v>2127</v>
      </c>
      <c r="D19" s="231" t="s">
        <v>542</v>
      </c>
      <c r="E19" s="43" t="s">
        <v>2854</v>
      </c>
      <c r="F19" s="205">
        <v>63450</v>
      </c>
    </row>
    <row r="20" spans="1:6" s="202" customFormat="1" ht="18" customHeight="1">
      <c r="A20" s="201">
        <f t="shared" si="0"/>
        <v>18</v>
      </c>
      <c r="B20" s="219" t="s">
        <v>831</v>
      </c>
      <c r="C20" s="114" t="s">
        <v>2127</v>
      </c>
      <c r="D20" s="231" t="s">
        <v>683</v>
      </c>
      <c r="E20" s="43" t="s">
        <v>2849</v>
      </c>
      <c r="F20" s="205">
        <v>13176</v>
      </c>
    </row>
    <row r="21" spans="1:6" s="202" customFormat="1" ht="18" customHeight="1">
      <c r="A21" s="201">
        <f t="shared" si="0"/>
        <v>19</v>
      </c>
      <c r="B21" s="219" t="s">
        <v>832</v>
      </c>
      <c r="C21" s="114" t="s">
        <v>2126</v>
      </c>
      <c r="D21" s="231" t="s">
        <v>684</v>
      </c>
      <c r="E21" s="43" t="s">
        <v>2852</v>
      </c>
      <c r="F21" s="205">
        <v>200000</v>
      </c>
    </row>
    <row r="22" spans="1:6" s="202" customFormat="1" ht="18" customHeight="1">
      <c r="A22" s="201">
        <f t="shared" si="0"/>
        <v>20</v>
      </c>
      <c r="B22" s="219" t="s">
        <v>833</v>
      </c>
      <c r="C22" s="114" t="s">
        <v>2126</v>
      </c>
      <c r="D22" s="231" t="s">
        <v>685</v>
      </c>
      <c r="E22" s="43" t="s">
        <v>2847</v>
      </c>
      <c r="F22" s="205">
        <v>30100</v>
      </c>
    </row>
    <row r="23" spans="1:6" s="202" customFormat="1" ht="18" customHeight="1">
      <c r="A23" s="201">
        <f t="shared" si="0"/>
        <v>21</v>
      </c>
      <c r="B23" s="219" t="s">
        <v>834</v>
      </c>
      <c r="C23" s="114" t="s">
        <v>2129</v>
      </c>
      <c r="D23" s="231" t="s">
        <v>686</v>
      </c>
      <c r="E23" s="43" t="s">
        <v>2848</v>
      </c>
      <c r="F23" s="205">
        <v>79339.35</v>
      </c>
    </row>
    <row r="24" spans="1:6" s="202" customFormat="1" ht="18" customHeight="1">
      <c r="A24" s="201">
        <f t="shared" si="0"/>
        <v>22</v>
      </c>
      <c r="B24" s="219" t="s">
        <v>835</v>
      </c>
      <c r="C24" s="114" t="s">
        <v>2126</v>
      </c>
      <c r="D24" s="231" t="s">
        <v>687</v>
      </c>
      <c r="E24" s="43" t="s">
        <v>2849</v>
      </c>
      <c r="F24" s="205">
        <v>20000</v>
      </c>
    </row>
    <row r="25" spans="1:6" s="202" customFormat="1" ht="18" customHeight="1">
      <c r="A25" s="201">
        <f t="shared" si="0"/>
        <v>23</v>
      </c>
      <c r="B25" s="219" t="s">
        <v>836</v>
      </c>
      <c r="C25" s="114" t="s">
        <v>2126</v>
      </c>
      <c r="D25" s="231" t="s">
        <v>688</v>
      </c>
      <c r="E25" s="43" t="s">
        <v>2848</v>
      </c>
      <c r="F25" s="205">
        <v>36000</v>
      </c>
    </row>
    <row r="26" spans="1:6" s="202" customFormat="1" ht="18" customHeight="1">
      <c r="A26" s="201">
        <f t="shared" si="0"/>
        <v>24</v>
      </c>
      <c r="B26" s="219" t="s">
        <v>837</v>
      </c>
      <c r="C26" s="114" t="s">
        <v>2127</v>
      </c>
      <c r="D26" s="231" t="s">
        <v>689</v>
      </c>
      <c r="E26" s="43" t="s">
        <v>543</v>
      </c>
      <c r="F26" s="205">
        <v>200000</v>
      </c>
    </row>
    <row r="27" spans="1:6" s="202" customFormat="1" ht="18" customHeight="1">
      <c r="A27" s="201">
        <f t="shared" si="0"/>
        <v>25</v>
      </c>
      <c r="B27" s="219" t="s">
        <v>838</v>
      </c>
      <c r="C27" s="114" t="s">
        <v>2128</v>
      </c>
      <c r="D27" s="231" t="s">
        <v>690</v>
      </c>
      <c r="E27" s="43" t="s">
        <v>2853</v>
      </c>
      <c r="F27" s="205">
        <v>156000</v>
      </c>
    </row>
    <row r="28" spans="1:6" s="202" customFormat="1" ht="18" customHeight="1">
      <c r="A28" s="201">
        <f t="shared" si="0"/>
        <v>26</v>
      </c>
      <c r="B28" s="219" t="s">
        <v>839</v>
      </c>
      <c r="C28" s="114" t="s">
        <v>2126</v>
      </c>
      <c r="D28" s="231" t="s">
        <v>691</v>
      </c>
      <c r="E28" s="43" t="s">
        <v>2852</v>
      </c>
      <c r="F28" s="205">
        <v>96937.95</v>
      </c>
    </row>
    <row r="29" spans="1:6" s="202" customFormat="1" ht="18" customHeight="1">
      <c r="A29" s="201">
        <f t="shared" si="0"/>
        <v>27</v>
      </c>
      <c r="B29" s="219" t="s">
        <v>840</v>
      </c>
      <c r="C29" s="114" t="s">
        <v>2127</v>
      </c>
      <c r="D29" s="231" t="s">
        <v>692</v>
      </c>
      <c r="E29" s="43" t="s">
        <v>2849</v>
      </c>
      <c r="F29" s="205">
        <v>180000</v>
      </c>
    </row>
    <row r="30" spans="1:6" s="202" customFormat="1" ht="18" customHeight="1">
      <c r="A30" s="201">
        <f t="shared" si="0"/>
        <v>28</v>
      </c>
      <c r="B30" s="219" t="s">
        <v>841</v>
      </c>
      <c r="C30" s="114" t="s">
        <v>2126</v>
      </c>
      <c r="D30" s="231" t="s">
        <v>693</v>
      </c>
      <c r="E30" s="43" t="s">
        <v>2854</v>
      </c>
      <c r="F30" s="205">
        <v>179730</v>
      </c>
    </row>
    <row r="31" spans="1:6" s="202" customFormat="1" ht="24.75" customHeight="1">
      <c r="A31" s="201">
        <f t="shared" si="0"/>
        <v>29</v>
      </c>
      <c r="B31" s="219" t="s">
        <v>842</v>
      </c>
      <c r="C31" s="114" t="s">
        <v>2127</v>
      </c>
      <c r="D31" s="231" t="s">
        <v>694</v>
      </c>
      <c r="E31" s="43" t="s">
        <v>2852</v>
      </c>
      <c r="F31" s="205">
        <v>200000</v>
      </c>
    </row>
    <row r="32" spans="1:6" s="202" customFormat="1" ht="18" customHeight="1">
      <c r="A32" s="201">
        <f t="shared" si="0"/>
        <v>30</v>
      </c>
      <c r="B32" s="219" t="s">
        <v>843</v>
      </c>
      <c r="C32" s="114" t="s">
        <v>2128</v>
      </c>
      <c r="D32" s="231" t="s">
        <v>695</v>
      </c>
      <c r="E32" s="43" t="s">
        <v>2858</v>
      </c>
      <c r="F32" s="205">
        <v>200000</v>
      </c>
    </row>
    <row r="33" spans="1:6" s="202" customFormat="1" ht="18" customHeight="1">
      <c r="A33" s="201">
        <f t="shared" si="0"/>
        <v>31</v>
      </c>
      <c r="B33" s="219" t="s">
        <v>844</v>
      </c>
      <c r="C33" s="114" t="s">
        <v>2126</v>
      </c>
      <c r="D33" s="231" t="s">
        <v>696</v>
      </c>
      <c r="E33" s="43" t="s">
        <v>2855</v>
      </c>
      <c r="F33" s="205">
        <v>200000</v>
      </c>
    </row>
    <row r="34" spans="1:6" s="202" customFormat="1" ht="18" customHeight="1">
      <c r="A34" s="201">
        <f t="shared" si="0"/>
        <v>32</v>
      </c>
      <c r="B34" s="219" t="s">
        <v>845</v>
      </c>
      <c r="C34" s="114" t="s">
        <v>2127</v>
      </c>
      <c r="D34" s="231" t="s">
        <v>697</v>
      </c>
      <c r="E34" s="43" t="s">
        <v>2848</v>
      </c>
      <c r="F34" s="205">
        <v>158544.6</v>
      </c>
    </row>
    <row r="35" spans="1:6" s="202" customFormat="1" ht="18" customHeight="1">
      <c r="A35" s="201">
        <f t="shared" si="0"/>
        <v>33</v>
      </c>
      <c r="B35" s="219" t="s">
        <v>845</v>
      </c>
      <c r="C35" s="114" t="s">
        <v>2127</v>
      </c>
      <c r="D35" s="231" t="s">
        <v>698</v>
      </c>
      <c r="E35" s="43" t="s">
        <v>2853</v>
      </c>
      <c r="F35" s="205">
        <v>140303.1</v>
      </c>
    </row>
    <row r="36" spans="1:6" s="202" customFormat="1" ht="18" customHeight="1">
      <c r="A36" s="201">
        <f t="shared" si="0"/>
        <v>34</v>
      </c>
      <c r="B36" s="219" t="s">
        <v>825</v>
      </c>
      <c r="C36" s="114" t="s">
        <v>2128</v>
      </c>
      <c r="D36" s="231" t="s">
        <v>699</v>
      </c>
      <c r="E36" s="43" t="s">
        <v>2848</v>
      </c>
      <c r="F36" s="205">
        <v>200000</v>
      </c>
    </row>
    <row r="37" spans="1:6" s="202" customFormat="1" ht="18" customHeight="1">
      <c r="A37" s="201">
        <f t="shared" si="0"/>
        <v>35</v>
      </c>
      <c r="B37" s="219" t="s">
        <v>846</v>
      </c>
      <c r="C37" s="114" t="s">
        <v>2126</v>
      </c>
      <c r="D37" s="231" t="s">
        <v>700</v>
      </c>
      <c r="E37" s="43" t="s">
        <v>2851</v>
      </c>
      <c r="F37" s="205">
        <v>94815.2</v>
      </c>
    </row>
    <row r="38" spans="1:6" s="202" customFormat="1" ht="18" customHeight="1">
      <c r="A38" s="201">
        <f t="shared" si="0"/>
        <v>36</v>
      </c>
      <c r="B38" s="219" t="s">
        <v>847</v>
      </c>
      <c r="C38" s="114" t="s">
        <v>2129</v>
      </c>
      <c r="D38" s="231" t="s">
        <v>701</v>
      </c>
      <c r="E38" s="43" t="s">
        <v>539</v>
      </c>
      <c r="F38" s="205">
        <v>166879</v>
      </c>
    </row>
    <row r="39" spans="1:6" s="202" customFormat="1" ht="18" customHeight="1">
      <c r="A39" s="201">
        <f t="shared" si="0"/>
        <v>37</v>
      </c>
      <c r="B39" s="219" t="s">
        <v>848</v>
      </c>
      <c r="C39" s="114" t="s">
        <v>2126</v>
      </c>
      <c r="D39" s="231" t="s">
        <v>702</v>
      </c>
      <c r="E39" s="43" t="s">
        <v>2854</v>
      </c>
      <c r="F39" s="205">
        <v>200000</v>
      </c>
    </row>
    <row r="40" spans="1:6" s="202" customFormat="1" ht="18" customHeight="1">
      <c r="A40" s="201">
        <f t="shared" si="0"/>
        <v>38</v>
      </c>
      <c r="B40" s="219" t="s">
        <v>849</v>
      </c>
      <c r="C40" s="114" t="s">
        <v>2129</v>
      </c>
      <c r="D40" s="231" t="s">
        <v>703</v>
      </c>
      <c r="E40" s="43" t="s">
        <v>2859</v>
      </c>
      <c r="F40" s="205">
        <v>22950</v>
      </c>
    </row>
    <row r="41" spans="1:6" s="202" customFormat="1" ht="18" customHeight="1">
      <c r="A41" s="201">
        <f t="shared" si="0"/>
        <v>39</v>
      </c>
      <c r="B41" s="219" t="s">
        <v>850</v>
      </c>
      <c r="C41" s="114" t="s">
        <v>2127</v>
      </c>
      <c r="D41" s="231" t="s">
        <v>704</v>
      </c>
      <c r="E41" s="43" t="s">
        <v>2848</v>
      </c>
      <c r="F41" s="205">
        <v>54298.71</v>
      </c>
    </row>
    <row r="42" spans="1:6" s="202" customFormat="1" ht="18" customHeight="1">
      <c r="A42" s="201">
        <f t="shared" si="0"/>
        <v>40</v>
      </c>
      <c r="B42" s="219" t="s">
        <v>851</v>
      </c>
      <c r="C42" s="114" t="s">
        <v>2126</v>
      </c>
      <c r="D42" s="231" t="s">
        <v>705</v>
      </c>
      <c r="E42" s="43" t="s">
        <v>2853</v>
      </c>
      <c r="F42" s="205">
        <v>162800</v>
      </c>
    </row>
    <row r="43" spans="1:6" s="202" customFormat="1" ht="19.5" customHeight="1">
      <c r="A43" s="201">
        <f t="shared" si="0"/>
        <v>41</v>
      </c>
      <c r="B43" s="219" t="s">
        <v>852</v>
      </c>
      <c r="C43" s="114" t="s">
        <v>2128</v>
      </c>
      <c r="D43" s="231" t="s">
        <v>383</v>
      </c>
      <c r="E43" s="43" t="s">
        <v>2852</v>
      </c>
      <c r="F43" s="205">
        <v>33735.13</v>
      </c>
    </row>
    <row r="44" spans="1:6" s="202" customFormat="1" ht="19.5" customHeight="1">
      <c r="A44" s="201">
        <f t="shared" si="0"/>
        <v>42</v>
      </c>
      <c r="B44" s="219" t="s">
        <v>852</v>
      </c>
      <c r="C44" s="114" t="s">
        <v>2128</v>
      </c>
      <c r="D44" s="231" t="s">
        <v>382</v>
      </c>
      <c r="E44" s="43" t="s">
        <v>2854</v>
      </c>
      <c r="F44" s="205">
        <v>21515.99</v>
      </c>
    </row>
    <row r="45" spans="1:6" s="202" customFormat="1" ht="18" customHeight="1">
      <c r="A45" s="201">
        <f t="shared" si="0"/>
        <v>43</v>
      </c>
      <c r="B45" s="219" t="s">
        <v>853</v>
      </c>
      <c r="C45" s="114" t="s">
        <v>2126</v>
      </c>
      <c r="D45" s="231" t="s">
        <v>706</v>
      </c>
      <c r="E45" s="43" t="s">
        <v>495</v>
      </c>
      <c r="F45" s="205">
        <v>60410.19</v>
      </c>
    </row>
    <row r="46" spans="1:6" s="202" customFormat="1" ht="18" customHeight="1">
      <c r="A46" s="201">
        <f t="shared" si="0"/>
        <v>44</v>
      </c>
      <c r="B46" s="219" t="s">
        <v>854</v>
      </c>
      <c r="C46" s="114" t="s">
        <v>2129</v>
      </c>
      <c r="D46" s="231" t="s">
        <v>707</v>
      </c>
      <c r="E46" s="43" t="s">
        <v>2852</v>
      </c>
      <c r="F46" s="205">
        <v>99594</v>
      </c>
    </row>
    <row r="47" spans="1:6" s="202" customFormat="1" ht="18" customHeight="1">
      <c r="A47" s="201">
        <f t="shared" si="0"/>
        <v>45</v>
      </c>
      <c r="B47" s="219" t="s">
        <v>855</v>
      </c>
      <c r="C47" s="114" t="s">
        <v>2126</v>
      </c>
      <c r="D47" s="231" t="s">
        <v>708</v>
      </c>
      <c r="E47" s="43" t="s">
        <v>2853</v>
      </c>
      <c r="F47" s="205">
        <v>200000</v>
      </c>
    </row>
    <row r="48" spans="1:6" s="202" customFormat="1" ht="18" customHeight="1">
      <c r="A48" s="201">
        <f t="shared" si="0"/>
        <v>46</v>
      </c>
      <c r="B48" s="219" t="s">
        <v>856</v>
      </c>
      <c r="C48" s="114" t="s">
        <v>2127</v>
      </c>
      <c r="D48" s="231" t="s">
        <v>541</v>
      </c>
      <c r="E48" s="43" t="s">
        <v>2854</v>
      </c>
      <c r="F48" s="205">
        <v>76500</v>
      </c>
    </row>
    <row r="49" spans="1:6" s="202" customFormat="1" ht="18" customHeight="1">
      <c r="A49" s="201">
        <f t="shared" si="0"/>
        <v>47</v>
      </c>
      <c r="B49" s="219" t="s">
        <v>857</v>
      </c>
      <c r="C49" s="114" t="s">
        <v>2128</v>
      </c>
      <c r="D49" s="231" t="s">
        <v>709</v>
      </c>
      <c r="E49" s="43" t="s">
        <v>386</v>
      </c>
      <c r="F49" s="205">
        <v>200000</v>
      </c>
    </row>
    <row r="50" spans="1:6" s="202" customFormat="1" ht="18" customHeight="1">
      <c r="A50" s="201">
        <f t="shared" si="0"/>
        <v>48</v>
      </c>
      <c r="B50" s="219" t="s">
        <v>858</v>
      </c>
      <c r="C50" s="114" t="s">
        <v>2128</v>
      </c>
      <c r="D50" s="231" t="s">
        <v>710</v>
      </c>
      <c r="E50" s="43" t="s">
        <v>2848</v>
      </c>
      <c r="F50" s="205">
        <v>45000</v>
      </c>
    </row>
    <row r="51" spans="1:6" s="202" customFormat="1" ht="18" customHeight="1">
      <c r="A51" s="201">
        <f t="shared" si="0"/>
        <v>49</v>
      </c>
      <c r="B51" s="219" t="s">
        <v>859</v>
      </c>
      <c r="C51" s="114" t="s">
        <v>2127</v>
      </c>
      <c r="D51" s="231" t="s">
        <v>711</v>
      </c>
      <c r="E51" s="43" t="s">
        <v>2853</v>
      </c>
      <c r="F51" s="205">
        <v>150000</v>
      </c>
    </row>
    <row r="52" spans="1:6" s="202" customFormat="1" ht="18" customHeight="1">
      <c r="A52" s="201">
        <f t="shared" si="0"/>
        <v>50</v>
      </c>
      <c r="B52" s="219" t="s">
        <v>860</v>
      </c>
      <c r="C52" s="114" t="s">
        <v>2126</v>
      </c>
      <c r="D52" s="231" t="s">
        <v>712</v>
      </c>
      <c r="E52" s="43" t="s">
        <v>2852</v>
      </c>
      <c r="F52" s="205">
        <v>176400</v>
      </c>
    </row>
    <row r="53" spans="1:6" s="202" customFormat="1" ht="18" customHeight="1">
      <c r="A53" s="201">
        <f t="shared" si="0"/>
        <v>51</v>
      </c>
      <c r="B53" s="219" t="s">
        <v>860</v>
      </c>
      <c r="C53" s="114" t="s">
        <v>2126</v>
      </c>
      <c r="D53" s="231" t="s">
        <v>713</v>
      </c>
      <c r="E53" s="43" t="s">
        <v>2854</v>
      </c>
      <c r="F53" s="205">
        <v>176400</v>
      </c>
    </row>
    <row r="54" spans="1:6" s="202" customFormat="1" ht="18" customHeight="1">
      <c r="A54" s="201">
        <f t="shared" si="0"/>
        <v>52</v>
      </c>
      <c r="B54" s="219" t="s">
        <v>850</v>
      </c>
      <c r="C54" s="114" t="s">
        <v>2127</v>
      </c>
      <c r="D54" s="367" t="s">
        <v>714</v>
      </c>
      <c r="E54" s="43" t="s">
        <v>2854</v>
      </c>
      <c r="F54" s="368">
        <v>45329.26</v>
      </c>
    </row>
    <row r="55" spans="1:6" s="202" customFormat="1" ht="13.5" customHeight="1">
      <c r="A55" s="201"/>
      <c r="B55" s="35"/>
      <c r="C55" s="120"/>
      <c r="D55" s="210"/>
      <c r="E55" s="234"/>
      <c r="F55" s="211"/>
    </row>
    <row r="56" spans="1:6" s="202" customFormat="1" ht="18" customHeight="1">
      <c r="A56" s="201"/>
      <c r="B56" s="220"/>
      <c r="C56" s="222"/>
      <c r="E56" s="105" t="s">
        <v>0</v>
      </c>
      <c r="F56" s="366">
        <f>SUM(F3:F54)</f>
        <v>6462985.930000001</v>
      </c>
    </row>
    <row r="57" spans="1:6" s="202" customFormat="1" ht="18" customHeight="1">
      <c r="A57" s="201"/>
      <c r="B57" s="220"/>
      <c r="C57" s="222"/>
      <c r="E57" s="365"/>
      <c r="F57" s="206"/>
    </row>
    <row r="58" spans="2:6" ht="12.75">
      <c r="B58" s="221"/>
      <c r="C58" s="223"/>
      <c r="D58" s="207"/>
      <c r="E58" s="365"/>
      <c r="F58" s="208"/>
    </row>
    <row r="59" spans="2:6" ht="12.75">
      <c r="B59" s="221"/>
      <c r="C59" s="223"/>
      <c r="D59" s="207"/>
      <c r="E59" s="365"/>
      <c r="F59" s="208"/>
    </row>
    <row r="60" ht="12">
      <c r="E60" s="365"/>
    </row>
    <row r="61" ht="12">
      <c r="E61" s="365"/>
    </row>
    <row r="62" ht="12">
      <c r="E62" s="365"/>
    </row>
    <row r="63" ht="12">
      <c r="E63" s="365"/>
    </row>
    <row r="64" ht="12">
      <c r="E64" s="365"/>
    </row>
    <row r="65" ht="12">
      <c r="E65" s="365"/>
    </row>
    <row r="66" ht="12">
      <c r="E66" s="365"/>
    </row>
    <row r="67" ht="12">
      <c r="E67" s="365"/>
    </row>
    <row r="68" ht="12">
      <c r="E68" s="365"/>
    </row>
    <row r="69" ht="12">
      <c r="E69" s="365"/>
    </row>
    <row r="70" ht="12">
      <c r="E70" s="365"/>
    </row>
    <row r="71" ht="12">
      <c r="E71" s="365"/>
    </row>
    <row r="72" ht="12">
      <c r="E72" s="365"/>
    </row>
    <row r="73" ht="12">
      <c r="E73" s="365"/>
    </row>
    <row r="74" ht="12">
      <c r="E74" s="365"/>
    </row>
    <row r="75" ht="12">
      <c r="E75" s="365"/>
    </row>
    <row r="76" ht="12">
      <c r="E76" s="365"/>
    </row>
    <row r="77" ht="12">
      <c r="E77" s="365"/>
    </row>
    <row r="78" ht="12">
      <c r="E78" s="365"/>
    </row>
    <row r="79" ht="12">
      <c r="E79" s="365"/>
    </row>
  </sheetData>
  <sheetProtection/>
  <mergeCells count="1">
    <mergeCell ref="A1:F1"/>
  </mergeCells>
  <printOptions/>
  <pageMargins left="0.31" right="0.17" top="0.35" bottom="0.48" header="0.24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46"/>
  <sheetViews>
    <sheetView zoomScale="90" zoomScaleNormal="90" zoomScalePageLayoutView="0" workbookViewId="0" topLeftCell="A502">
      <selection activeCell="E649" sqref="E649"/>
    </sheetView>
  </sheetViews>
  <sheetFormatPr defaultColWidth="9.140625" defaultRowHeight="12.75"/>
  <cols>
    <col min="1" max="1" width="9.140625" style="11" customWidth="1"/>
    <col min="2" max="2" width="33.8515625" style="82" customWidth="1"/>
    <col min="3" max="3" width="10.28125" style="10" customWidth="1"/>
    <col min="4" max="4" width="29.140625" style="11" customWidth="1"/>
    <col min="5" max="5" width="27.28125" style="11" customWidth="1"/>
    <col min="6" max="6" width="22.28125" style="82" customWidth="1"/>
    <col min="7" max="16384" width="9.140625" style="11" customWidth="1"/>
  </cols>
  <sheetData>
    <row r="1" spans="1:6" s="9" customFormat="1" ht="54" customHeight="1">
      <c r="A1" s="434" t="s">
        <v>2130</v>
      </c>
      <c r="B1" s="434"/>
      <c r="C1" s="434"/>
      <c r="D1" s="434"/>
      <c r="E1" s="434"/>
      <c r="F1" s="434"/>
    </row>
    <row r="2" spans="1:37" s="51" customFormat="1" ht="48" customHeight="1">
      <c r="A2" s="48"/>
      <c r="B2" s="49" t="s">
        <v>1261</v>
      </c>
      <c r="C2" s="49" t="s">
        <v>720</v>
      </c>
      <c r="D2" s="49" t="s">
        <v>1262</v>
      </c>
      <c r="E2" s="49" t="s">
        <v>1264</v>
      </c>
      <c r="F2" s="50" t="s">
        <v>1552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s="125" customFormat="1" ht="24.75" customHeight="1">
      <c r="A3" s="43">
        <v>1</v>
      </c>
      <c r="B3" s="240" t="s">
        <v>1813</v>
      </c>
      <c r="C3" s="43" t="s">
        <v>1806</v>
      </c>
      <c r="D3" s="44" t="s">
        <v>1531</v>
      </c>
      <c r="E3" s="44" t="s">
        <v>1532</v>
      </c>
      <c r="F3" s="83">
        <v>54725.22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s="2" customFormat="1" ht="17.25" customHeight="1">
      <c r="A4" s="2">
        <f>SUM(A3+1)</f>
        <v>2</v>
      </c>
      <c r="B4" s="240" t="s">
        <v>122</v>
      </c>
      <c r="C4" s="43" t="s">
        <v>1803</v>
      </c>
      <c r="D4" s="44" t="s">
        <v>123</v>
      </c>
      <c r="E4" s="44" t="s">
        <v>1765</v>
      </c>
      <c r="F4" s="236">
        <v>83064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</row>
    <row r="5" spans="1:6" s="36" customFormat="1" ht="24">
      <c r="A5" s="36">
        <f>A4+1</f>
        <v>3</v>
      </c>
      <c r="B5" s="240" t="s">
        <v>124</v>
      </c>
      <c r="C5" s="43" t="s">
        <v>1809</v>
      </c>
      <c r="D5" s="44" t="s">
        <v>125</v>
      </c>
      <c r="E5" s="44" t="s">
        <v>1765</v>
      </c>
      <c r="F5" s="83">
        <v>74140</v>
      </c>
    </row>
    <row r="6" spans="1:6" s="36" customFormat="1" ht="12">
      <c r="A6" s="36">
        <f aca="true" t="shared" si="0" ref="A6:A69">A5+1</f>
        <v>4</v>
      </c>
      <c r="B6" s="240" t="s">
        <v>126</v>
      </c>
      <c r="C6" s="43" t="s">
        <v>1803</v>
      </c>
      <c r="D6" s="44" t="s">
        <v>127</v>
      </c>
      <c r="E6" s="44" t="s">
        <v>1765</v>
      </c>
      <c r="F6" s="83">
        <v>40000</v>
      </c>
    </row>
    <row r="7" spans="1:6" s="36" customFormat="1" ht="12">
      <c r="A7" s="36">
        <f t="shared" si="0"/>
        <v>5</v>
      </c>
      <c r="B7" s="240" t="s">
        <v>128</v>
      </c>
      <c r="C7" s="43" t="s">
        <v>1811</v>
      </c>
      <c r="D7" s="44" t="s">
        <v>129</v>
      </c>
      <c r="E7" s="44" t="s">
        <v>1765</v>
      </c>
      <c r="F7" s="83">
        <v>5392.42</v>
      </c>
    </row>
    <row r="8" spans="1:6" s="36" customFormat="1" ht="12">
      <c r="A8" s="36">
        <f t="shared" si="0"/>
        <v>6</v>
      </c>
      <c r="B8" s="240" t="s">
        <v>130</v>
      </c>
      <c r="C8" s="43" t="s">
        <v>1811</v>
      </c>
      <c r="D8" s="44" t="s">
        <v>551</v>
      </c>
      <c r="E8" s="44" t="s">
        <v>1765</v>
      </c>
      <c r="F8" s="83">
        <v>16194.3</v>
      </c>
    </row>
    <row r="9" spans="1:6" s="36" customFormat="1" ht="24">
      <c r="A9" s="36">
        <f t="shared" si="0"/>
        <v>7</v>
      </c>
      <c r="B9" s="240" t="s">
        <v>552</v>
      </c>
      <c r="C9" s="43" t="s">
        <v>1809</v>
      </c>
      <c r="D9" s="44" t="s">
        <v>553</v>
      </c>
      <c r="E9" s="44" t="s">
        <v>1765</v>
      </c>
      <c r="F9" s="83">
        <v>13256.46</v>
      </c>
    </row>
    <row r="10" spans="1:6" s="36" customFormat="1" ht="12">
      <c r="A10" s="36">
        <f t="shared" si="0"/>
        <v>8</v>
      </c>
      <c r="B10" s="240" t="s">
        <v>554</v>
      </c>
      <c r="C10" s="43" t="s">
        <v>1811</v>
      </c>
      <c r="D10" s="44" t="s">
        <v>555</v>
      </c>
      <c r="E10" s="44" t="s">
        <v>1765</v>
      </c>
      <c r="F10" s="83">
        <v>65000</v>
      </c>
    </row>
    <row r="11" spans="1:6" s="36" customFormat="1" ht="12">
      <c r="A11" s="36">
        <f t="shared" si="0"/>
        <v>9</v>
      </c>
      <c r="B11" s="240" t="s">
        <v>1250</v>
      </c>
      <c r="C11" s="43" t="s">
        <v>1811</v>
      </c>
      <c r="D11" s="44" t="s">
        <v>556</v>
      </c>
      <c r="E11" s="44" t="s">
        <v>1765</v>
      </c>
      <c r="F11" s="83">
        <v>112100</v>
      </c>
    </row>
    <row r="12" spans="1:6" s="36" customFormat="1" ht="12">
      <c r="A12" s="36">
        <f t="shared" si="0"/>
        <v>10</v>
      </c>
      <c r="B12" s="240" t="s">
        <v>557</v>
      </c>
      <c r="C12" s="43" t="s">
        <v>1804</v>
      </c>
      <c r="D12" s="44" t="s">
        <v>558</v>
      </c>
      <c r="E12" s="44" t="s">
        <v>1765</v>
      </c>
      <c r="F12" s="83">
        <v>31964</v>
      </c>
    </row>
    <row r="13" spans="1:6" s="36" customFormat="1" ht="12">
      <c r="A13" s="36">
        <f t="shared" si="0"/>
        <v>11</v>
      </c>
      <c r="B13" s="240" t="s">
        <v>559</v>
      </c>
      <c r="C13" s="43" t="s">
        <v>1806</v>
      </c>
      <c r="D13" s="44" t="s">
        <v>560</v>
      </c>
      <c r="E13" s="44" t="s">
        <v>1765</v>
      </c>
      <c r="F13" s="83">
        <v>177454.47</v>
      </c>
    </row>
    <row r="14" spans="1:6" s="36" customFormat="1" ht="12">
      <c r="A14" s="36">
        <f t="shared" si="0"/>
        <v>12</v>
      </c>
      <c r="B14" s="240" t="s">
        <v>561</v>
      </c>
      <c r="C14" s="43" t="s">
        <v>1807</v>
      </c>
      <c r="D14" s="44" t="s">
        <v>116</v>
      </c>
      <c r="E14" s="44" t="s">
        <v>1765</v>
      </c>
      <c r="F14" s="83">
        <v>63292.94</v>
      </c>
    </row>
    <row r="15" spans="1:6" s="36" customFormat="1" ht="12">
      <c r="A15" s="36">
        <f t="shared" si="0"/>
        <v>13</v>
      </c>
      <c r="B15" s="240" t="s">
        <v>562</v>
      </c>
      <c r="C15" s="43" t="s">
        <v>1809</v>
      </c>
      <c r="D15" s="44" t="s">
        <v>563</v>
      </c>
      <c r="E15" s="44" t="s">
        <v>1765</v>
      </c>
      <c r="F15" s="83">
        <v>16779.18</v>
      </c>
    </row>
    <row r="16" spans="1:6" s="36" customFormat="1" ht="12">
      <c r="A16" s="36">
        <f t="shared" si="0"/>
        <v>14</v>
      </c>
      <c r="B16" s="240" t="s">
        <v>564</v>
      </c>
      <c r="C16" s="43" t="s">
        <v>1808</v>
      </c>
      <c r="D16" s="44" t="s">
        <v>565</v>
      </c>
      <c r="E16" s="44" t="s">
        <v>1765</v>
      </c>
      <c r="F16" s="83">
        <v>10951</v>
      </c>
    </row>
    <row r="17" spans="1:6" s="36" customFormat="1" ht="20.25" customHeight="1">
      <c r="A17" s="36">
        <f t="shared" si="0"/>
        <v>15</v>
      </c>
      <c r="B17" s="240" t="s">
        <v>566</v>
      </c>
      <c r="C17" s="43" t="s">
        <v>1808</v>
      </c>
      <c r="D17" s="44" t="s">
        <v>567</v>
      </c>
      <c r="E17" s="44" t="s">
        <v>1765</v>
      </c>
      <c r="F17" s="83">
        <v>995.5</v>
      </c>
    </row>
    <row r="18" spans="1:6" s="36" customFormat="1" ht="12">
      <c r="A18" s="36">
        <f t="shared" si="0"/>
        <v>16</v>
      </c>
      <c r="B18" s="240" t="s">
        <v>568</v>
      </c>
      <c r="C18" s="43" t="s">
        <v>1811</v>
      </c>
      <c r="D18" s="44" t="s">
        <v>2583</v>
      </c>
      <c r="E18" s="44" t="s">
        <v>1765</v>
      </c>
      <c r="F18" s="83">
        <v>24891.43</v>
      </c>
    </row>
    <row r="19" spans="1:6" s="36" customFormat="1" ht="12">
      <c r="A19" s="36">
        <f t="shared" si="0"/>
        <v>17</v>
      </c>
      <c r="B19" s="54" t="s">
        <v>569</v>
      </c>
      <c r="C19" s="43" t="s">
        <v>1812</v>
      </c>
      <c r="D19" s="57" t="s">
        <v>570</v>
      </c>
      <c r="E19" s="44" t="s">
        <v>1765</v>
      </c>
      <c r="F19" s="83">
        <v>38881.1</v>
      </c>
    </row>
    <row r="20" spans="1:6" s="36" customFormat="1" ht="24">
      <c r="A20" s="36">
        <f>A19+1</f>
        <v>18</v>
      </c>
      <c r="B20" s="240" t="s">
        <v>2620</v>
      </c>
      <c r="C20" s="43" t="s">
        <v>1802</v>
      </c>
      <c r="D20" s="44" t="s">
        <v>571</v>
      </c>
      <c r="E20" s="44" t="s">
        <v>572</v>
      </c>
      <c r="F20" s="83">
        <v>311613.3</v>
      </c>
    </row>
    <row r="21" spans="1:6" s="36" customFormat="1" ht="24">
      <c r="A21" s="36">
        <f t="shared" si="0"/>
        <v>19</v>
      </c>
      <c r="B21" s="240" t="s">
        <v>2620</v>
      </c>
      <c r="C21" s="43" t="s">
        <v>1802</v>
      </c>
      <c r="D21" s="44" t="s">
        <v>2621</v>
      </c>
      <c r="E21" s="44" t="s">
        <v>572</v>
      </c>
      <c r="F21" s="83">
        <v>1382925</v>
      </c>
    </row>
    <row r="22" spans="1:6" s="36" customFormat="1" ht="24">
      <c r="A22" s="36">
        <f t="shared" si="0"/>
        <v>20</v>
      </c>
      <c r="B22" s="240" t="s">
        <v>573</v>
      </c>
      <c r="C22" s="43" t="s">
        <v>1810</v>
      </c>
      <c r="D22" s="44" t="s">
        <v>574</v>
      </c>
      <c r="E22" s="44" t="s">
        <v>572</v>
      </c>
      <c r="F22" s="232">
        <v>176417.5</v>
      </c>
    </row>
    <row r="23" spans="1:6" s="36" customFormat="1" ht="24">
      <c r="A23" s="36">
        <f t="shared" si="0"/>
        <v>21</v>
      </c>
      <c r="B23" s="240" t="s">
        <v>499</v>
      </c>
      <c r="C23" s="43" t="s">
        <v>1803</v>
      </c>
      <c r="D23" s="44" t="s">
        <v>2622</v>
      </c>
      <c r="E23" s="44" t="s">
        <v>572</v>
      </c>
      <c r="F23" s="83">
        <v>175192</v>
      </c>
    </row>
    <row r="24" spans="1:6" s="36" customFormat="1" ht="24">
      <c r="A24" s="36">
        <f t="shared" si="0"/>
        <v>22</v>
      </c>
      <c r="B24" s="240" t="s">
        <v>575</v>
      </c>
      <c r="C24" s="43" t="s">
        <v>1810</v>
      </c>
      <c r="D24" s="44" t="s">
        <v>576</v>
      </c>
      <c r="E24" s="44" t="s">
        <v>572</v>
      </c>
      <c r="F24" s="83">
        <v>552585.08</v>
      </c>
    </row>
    <row r="25" spans="1:6" s="36" customFormat="1" ht="24">
      <c r="A25" s="36">
        <f t="shared" si="0"/>
        <v>23</v>
      </c>
      <c r="B25" s="240" t="s">
        <v>577</v>
      </c>
      <c r="C25" s="43" t="s">
        <v>1806</v>
      </c>
      <c r="D25" s="44" t="s">
        <v>578</v>
      </c>
      <c r="E25" s="44" t="s">
        <v>572</v>
      </c>
      <c r="F25" s="83">
        <v>224582.04</v>
      </c>
    </row>
    <row r="26" spans="1:6" s="36" customFormat="1" ht="24">
      <c r="A26" s="36">
        <f t="shared" si="0"/>
        <v>24</v>
      </c>
      <c r="B26" s="240" t="s">
        <v>579</v>
      </c>
      <c r="C26" s="43" t="s">
        <v>1810</v>
      </c>
      <c r="D26" s="44" t="s">
        <v>580</v>
      </c>
      <c r="E26" s="44" t="s">
        <v>572</v>
      </c>
      <c r="F26" s="83">
        <v>121350.25</v>
      </c>
    </row>
    <row r="27" spans="1:6" s="36" customFormat="1" ht="24">
      <c r="A27" s="36">
        <f t="shared" si="0"/>
        <v>25</v>
      </c>
      <c r="B27" s="240" t="s">
        <v>1252</v>
      </c>
      <c r="C27" s="43" t="s">
        <v>1811</v>
      </c>
      <c r="D27" s="44" t="s">
        <v>110</v>
      </c>
      <c r="E27" s="44" t="s">
        <v>572</v>
      </c>
      <c r="F27" s="83">
        <v>70000</v>
      </c>
    </row>
    <row r="28" spans="1:6" s="36" customFormat="1" ht="24">
      <c r="A28" s="36">
        <f t="shared" si="0"/>
        <v>26</v>
      </c>
      <c r="B28" s="240" t="s">
        <v>581</v>
      </c>
      <c r="C28" s="43" t="s">
        <v>1812</v>
      </c>
      <c r="D28" s="44" t="s">
        <v>582</v>
      </c>
      <c r="E28" s="44" t="s">
        <v>572</v>
      </c>
      <c r="F28" s="83">
        <v>37913</v>
      </c>
    </row>
    <row r="29" spans="1:6" s="36" customFormat="1" ht="24">
      <c r="A29" s="36">
        <f t="shared" si="0"/>
        <v>27</v>
      </c>
      <c r="B29" s="240" t="s">
        <v>575</v>
      </c>
      <c r="C29" s="43" t="s">
        <v>1810</v>
      </c>
      <c r="D29" s="44" t="s">
        <v>583</v>
      </c>
      <c r="E29" s="44" t="s">
        <v>572</v>
      </c>
      <c r="F29" s="83">
        <v>53291.7</v>
      </c>
    </row>
    <row r="30" spans="1:6" s="36" customFormat="1" ht="24">
      <c r="A30" s="36">
        <f t="shared" si="0"/>
        <v>28</v>
      </c>
      <c r="B30" s="240" t="s">
        <v>500</v>
      </c>
      <c r="C30" s="43" t="s">
        <v>1804</v>
      </c>
      <c r="D30" s="44" t="s">
        <v>2623</v>
      </c>
      <c r="E30" s="44" t="s">
        <v>572</v>
      </c>
      <c r="F30" s="83">
        <v>400000</v>
      </c>
    </row>
    <row r="31" spans="1:6" s="36" customFormat="1" ht="24">
      <c r="A31" s="36">
        <f t="shared" si="0"/>
        <v>29</v>
      </c>
      <c r="B31" s="240" t="s">
        <v>1825</v>
      </c>
      <c r="C31" s="43" t="s">
        <v>1812</v>
      </c>
      <c r="D31" s="44" t="s">
        <v>1826</v>
      </c>
      <c r="E31" s="44" t="s">
        <v>572</v>
      </c>
      <c r="F31" s="83">
        <v>440404.3</v>
      </c>
    </row>
    <row r="32" spans="1:6" s="36" customFormat="1" ht="24">
      <c r="A32" s="36">
        <f t="shared" si="0"/>
        <v>30</v>
      </c>
      <c r="B32" s="240" t="s">
        <v>2476</v>
      </c>
      <c r="C32" s="43" t="s">
        <v>1802</v>
      </c>
      <c r="D32" s="44" t="s">
        <v>2624</v>
      </c>
      <c r="E32" s="44" t="s">
        <v>572</v>
      </c>
      <c r="F32" s="83">
        <v>20380.63</v>
      </c>
    </row>
    <row r="33" spans="1:6" s="36" customFormat="1" ht="24">
      <c r="A33" s="36">
        <f t="shared" si="0"/>
        <v>31</v>
      </c>
      <c r="B33" s="240" t="s">
        <v>1827</v>
      </c>
      <c r="C33" s="43" t="s">
        <v>1810</v>
      </c>
      <c r="D33" s="44" t="s">
        <v>2801</v>
      </c>
      <c r="E33" s="44" t="s">
        <v>572</v>
      </c>
      <c r="F33" s="232">
        <v>102772.81</v>
      </c>
    </row>
    <row r="34" spans="1:6" s="36" customFormat="1" ht="24">
      <c r="A34" s="36">
        <f t="shared" si="0"/>
        <v>32</v>
      </c>
      <c r="B34" s="240" t="s">
        <v>1828</v>
      </c>
      <c r="C34" s="43" t="s">
        <v>1829</v>
      </c>
      <c r="D34" s="44" t="s">
        <v>156</v>
      </c>
      <c r="E34" s="44" t="s">
        <v>572</v>
      </c>
      <c r="F34" s="83">
        <v>130384.03</v>
      </c>
    </row>
    <row r="35" spans="1:6" s="36" customFormat="1" ht="24">
      <c r="A35" s="36">
        <f t="shared" si="0"/>
        <v>33</v>
      </c>
      <c r="B35" s="240" t="s">
        <v>157</v>
      </c>
      <c r="C35" s="43" t="s">
        <v>1804</v>
      </c>
      <c r="D35" s="44" t="s">
        <v>158</v>
      </c>
      <c r="E35" s="44" t="s">
        <v>572</v>
      </c>
      <c r="F35" s="83">
        <v>12100</v>
      </c>
    </row>
    <row r="36" spans="1:6" s="36" customFormat="1" ht="24">
      <c r="A36" s="36">
        <f t="shared" si="0"/>
        <v>34</v>
      </c>
      <c r="B36" s="240" t="s">
        <v>159</v>
      </c>
      <c r="C36" s="43" t="s">
        <v>1809</v>
      </c>
      <c r="D36" s="44" t="s">
        <v>160</v>
      </c>
      <c r="E36" s="44" t="s">
        <v>572</v>
      </c>
      <c r="F36" s="83">
        <v>300000</v>
      </c>
    </row>
    <row r="37" spans="1:6" s="36" customFormat="1" ht="24">
      <c r="A37" s="36">
        <f t="shared" si="0"/>
        <v>35</v>
      </c>
      <c r="B37" s="240" t="s">
        <v>581</v>
      </c>
      <c r="C37" s="43" t="s">
        <v>1812</v>
      </c>
      <c r="D37" s="44" t="s">
        <v>2801</v>
      </c>
      <c r="E37" s="44" t="s">
        <v>572</v>
      </c>
      <c r="F37" s="83">
        <v>20400</v>
      </c>
    </row>
    <row r="38" spans="1:6" s="36" customFormat="1" ht="24">
      <c r="A38" s="36">
        <f t="shared" si="0"/>
        <v>36</v>
      </c>
      <c r="B38" s="240" t="s">
        <v>161</v>
      </c>
      <c r="C38" s="43" t="s">
        <v>1807</v>
      </c>
      <c r="D38" s="44" t="s">
        <v>162</v>
      </c>
      <c r="E38" s="44" t="s">
        <v>572</v>
      </c>
      <c r="F38" s="83">
        <v>196079.84</v>
      </c>
    </row>
    <row r="39" spans="1:6" s="36" customFormat="1" ht="24">
      <c r="A39" s="36">
        <f t="shared" si="0"/>
        <v>37</v>
      </c>
      <c r="B39" s="240" t="s">
        <v>163</v>
      </c>
      <c r="C39" s="43" t="s">
        <v>1802</v>
      </c>
      <c r="D39" s="44" t="s">
        <v>2639</v>
      </c>
      <c r="E39" s="44" t="s">
        <v>572</v>
      </c>
      <c r="F39" s="83">
        <v>124708.09</v>
      </c>
    </row>
    <row r="40" spans="1:6" s="36" customFormat="1" ht="24">
      <c r="A40" s="36">
        <f t="shared" si="0"/>
        <v>38</v>
      </c>
      <c r="B40" s="240" t="s">
        <v>164</v>
      </c>
      <c r="C40" s="43" t="s">
        <v>1802</v>
      </c>
      <c r="D40" s="44" t="s">
        <v>165</v>
      </c>
      <c r="E40" s="44" t="s">
        <v>572</v>
      </c>
      <c r="F40" s="83">
        <v>193910.05</v>
      </c>
    </row>
    <row r="41" spans="1:6" s="36" customFormat="1" ht="24">
      <c r="A41" s="36">
        <f t="shared" si="0"/>
        <v>39</v>
      </c>
      <c r="B41" s="240" t="s">
        <v>166</v>
      </c>
      <c r="C41" s="43" t="s">
        <v>1806</v>
      </c>
      <c r="D41" s="44" t="s">
        <v>167</v>
      </c>
      <c r="E41" s="44" t="s">
        <v>572</v>
      </c>
      <c r="F41" s="83">
        <v>10961.82</v>
      </c>
    </row>
    <row r="42" spans="1:6" s="36" customFormat="1" ht="24">
      <c r="A42" s="36">
        <f t="shared" si="0"/>
        <v>40</v>
      </c>
      <c r="B42" s="240" t="s">
        <v>168</v>
      </c>
      <c r="C42" s="43" t="s">
        <v>1805</v>
      </c>
      <c r="D42" s="44" t="s">
        <v>169</v>
      </c>
      <c r="E42" s="44" t="s">
        <v>572</v>
      </c>
      <c r="F42" s="83">
        <v>24300</v>
      </c>
    </row>
    <row r="43" spans="1:6" s="36" customFormat="1" ht="24">
      <c r="A43" s="36">
        <f t="shared" si="0"/>
        <v>41</v>
      </c>
      <c r="B43" s="240" t="s">
        <v>170</v>
      </c>
      <c r="C43" s="43" t="s">
        <v>1829</v>
      </c>
      <c r="D43" s="44" t="s">
        <v>2583</v>
      </c>
      <c r="E43" s="44" t="s">
        <v>572</v>
      </c>
      <c r="F43" s="83">
        <v>93395.4</v>
      </c>
    </row>
    <row r="44" spans="1:6" s="36" customFormat="1" ht="24">
      <c r="A44" s="36">
        <f t="shared" si="0"/>
        <v>42</v>
      </c>
      <c r="B44" s="240" t="s">
        <v>171</v>
      </c>
      <c r="C44" s="43" t="s">
        <v>1811</v>
      </c>
      <c r="D44" s="44" t="s">
        <v>172</v>
      </c>
      <c r="E44" s="44" t="s">
        <v>572</v>
      </c>
      <c r="F44" s="83">
        <v>82341.92</v>
      </c>
    </row>
    <row r="45" spans="1:6" s="36" customFormat="1" ht="24">
      <c r="A45" s="36">
        <f t="shared" si="0"/>
        <v>43</v>
      </c>
      <c r="B45" s="240" t="s">
        <v>173</v>
      </c>
      <c r="C45" s="43" t="s">
        <v>1803</v>
      </c>
      <c r="D45" s="44" t="s">
        <v>2801</v>
      </c>
      <c r="E45" s="44" t="s">
        <v>572</v>
      </c>
      <c r="F45" s="83">
        <v>29500</v>
      </c>
    </row>
    <row r="46" spans="1:6" s="36" customFormat="1" ht="24">
      <c r="A46" s="36">
        <f t="shared" si="0"/>
        <v>44</v>
      </c>
      <c r="B46" s="240" t="s">
        <v>174</v>
      </c>
      <c r="C46" s="43" t="s">
        <v>1829</v>
      </c>
      <c r="D46" s="44" t="s">
        <v>175</v>
      </c>
      <c r="E46" s="44" t="s">
        <v>572</v>
      </c>
      <c r="F46" s="83">
        <v>288000</v>
      </c>
    </row>
    <row r="47" spans="1:6" s="36" customFormat="1" ht="24">
      <c r="A47" s="36">
        <f t="shared" si="0"/>
        <v>45</v>
      </c>
      <c r="B47" s="240" t="s">
        <v>176</v>
      </c>
      <c r="C47" s="43" t="s">
        <v>1807</v>
      </c>
      <c r="D47" s="44" t="s">
        <v>177</v>
      </c>
      <c r="E47" s="44" t="s">
        <v>572</v>
      </c>
      <c r="F47" s="83">
        <v>62630.23</v>
      </c>
    </row>
    <row r="48" spans="1:6" s="36" customFormat="1" ht="24">
      <c r="A48" s="36">
        <f t="shared" si="0"/>
        <v>46</v>
      </c>
      <c r="B48" s="240" t="s">
        <v>178</v>
      </c>
      <c r="C48" s="43" t="s">
        <v>1805</v>
      </c>
      <c r="D48" s="44" t="s">
        <v>179</v>
      </c>
      <c r="E48" s="44" t="s">
        <v>572</v>
      </c>
      <c r="F48" s="83">
        <v>200000</v>
      </c>
    </row>
    <row r="49" spans="1:6" s="36" customFormat="1" ht="24">
      <c r="A49" s="36">
        <f t="shared" si="0"/>
        <v>47</v>
      </c>
      <c r="B49" s="240" t="s">
        <v>176</v>
      </c>
      <c r="C49" s="43" t="s">
        <v>1807</v>
      </c>
      <c r="D49" s="44" t="s">
        <v>180</v>
      </c>
      <c r="E49" s="44" t="s">
        <v>572</v>
      </c>
      <c r="F49" s="83">
        <v>62654.24</v>
      </c>
    </row>
    <row r="50" spans="1:6" s="36" customFormat="1" ht="24">
      <c r="A50" s="36">
        <f t="shared" si="0"/>
        <v>48</v>
      </c>
      <c r="B50" s="240" t="s">
        <v>181</v>
      </c>
      <c r="C50" s="43" t="s">
        <v>1803</v>
      </c>
      <c r="D50" s="44" t="s">
        <v>182</v>
      </c>
      <c r="E50" s="44" t="s">
        <v>572</v>
      </c>
      <c r="F50" s="83">
        <v>256505</v>
      </c>
    </row>
    <row r="51" spans="1:6" s="36" customFormat="1" ht="24">
      <c r="A51" s="36">
        <f t="shared" si="0"/>
        <v>49</v>
      </c>
      <c r="B51" s="240" t="s">
        <v>183</v>
      </c>
      <c r="C51" s="43" t="s">
        <v>1804</v>
      </c>
      <c r="D51" s="44" t="s">
        <v>184</v>
      </c>
      <c r="E51" s="44" t="s">
        <v>572</v>
      </c>
      <c r="F51" s="83">
        <v>8895.34</v>
      </c>
    </row>
    <row r="52" spans="1:6" s="36" customFormat="1" ht="24">
      <c r="A52" s="36">
        <f t="shared" si="0"/>
        <v>50</v>
      </c>
      <c r="B52" s="240" t="s">
        <v>185</v>
      </c>
      <c r="C52" s="43" t="s">
        <v>1808</v>
      </c>
      <c r="D52" s="44" t="s">
        <v>186</v>
      </c>
      <c r="E52" s="44" t="s">
        <v>572</v>
      </c>
      <c r="F52" s="83">
        <v>171500</v>
      </c>
    </row>
    <row r="53" spans="1:6" s="36" customFormat="1" ht="24">
      <c r="A53" s="36">
        <f t="shared" si="0"/>
        <v>51</v>
      </c>
      <c r="B53" s="240" t="s">
        <v>187</v>
      </c>
      <c r="C53" s="43" t="s">
        <v>1804</v>
      </c>
      <c r="D53" s="44" t="s">
        <v>184</v>
      </c>
      <c r="E53" s="44" t="s">
        <v>572</v>
      </c>
      <c r="F53" s="83">
        <v>26889.6</v>
      </c>
    </row>
    <row r="54" spans="1:6" s="36" customFormat="1" ht="24">
      <c r="A54" s="36">
        <f t="shared" si="0"/>
        <v>52</v>
      </c>
      <c r="B54" s="240" t="s">
        <v>188</v>
      </c>
      <c r="C54" s="43" t="s">
        <v>1812</v>
      </c>
      <c r="D54" s="44" t="s">
        <v>107</v>
      </c>
      <c r="E54" s="44" t="s">
        <v>572</v>
      </c>
      <c r="F54" s="83">
        <v>90205.38</v>
      </c>
    </row>
    <row r="55" spans="1:6" s="36" customFormat="1" ht="24">
      <c r="A55" s="36">
        <f t="shared" si="0"/>
        <v>53</v>
      </c>
      <c r="B55" s="240" t="s">
        <v>1828</v>
      </c>
      <c r="C55" s="43" t="s">
        <v>1829</v>
      </c>
      <c r="D55" s="44" t="s">
        <v>189</v>
      </c>
      <c r="E55" s="44" t="s">
        <v>572</v>
      </c>
      <c r="F55" s="83">
        <v>145596.22</v>
      </c>
    </row>
    <row r="56" spans="1:6" s="36" customFormat="1" ht="24">
      <c r="A56" s="36">
        <f t="shared" si="0"/>
        <v>54</v>
      </c>
      <c r="B56" s="240" t="s">
        <v>190</v>
      </c>
      <c r="C56" s="43" t="s">
        <v>1803</v>
      </c>
      <c r="D56" s="44" t="s">
        <v>191</v>
      </c>
      <c r="E56" s="44" t="s">
        <v>572</v>
      </c>
      <c r="F56" s="83">
        <v>218430</v>
      </c>
    </row>
    <row r="57" spans="1:6" s="36" customFormat="1" ht="24">
      <c r="A57" s="36">
        <f t="shared" si="0"/>
        <v>55</v>
      </c>
      <c r="B57" s="240" t="s">
        <v>192</v>
      </c>
      <c r="C57" s="43" t="s">
        <v>1806</v>
      </c>
      <c r="D57" s="44" t="s">
        <v>2801</v>
      </c>
      <c r="E57" s="44" t="s">
        <v>572</v>
      </c>
      <c r="F57" s="83">
        <v>76075.02</v>
      </c>
    </row>
    <row r="58" spans="1:6" s="36" customFormat="1" ht="24">
      <c r="A58" s="36">
        <f t="shared" si="0"/>
        <v>56</v>
      </c>
      <c r="B58" s="240" t="s">
        <v>193</v>
      </c>
      <c r="C58" s="43" t="s">
        <v>1810</v>
      </c>
      <c r="D58" s="44" t="s">
        <v>194</v>
      </c>
      <c r="E58" s="44" t="s">
        <v>572</v>
      </c>
      <c r="F58" s="232">
        <v>86068.13</v>
      </c>
    </row>
    <row r="59" spans="1:6" s="36" customFormat="1" ht="24">
      <c r="A59" s="36">
        <f t="shared" si="0"/>
        <v>57</v>
      </c>
      <c r="B59" s="240" t="s">
        <v>715</v>
      </c>
      <c r="C59" s="43" t="s">
        <v>1802</v>
      </c>
      <c r="D59" s="44" t="s">
        <v>716</v>
      </c>
      <c r="E59" s="44" t="s">
        <v>572</v>
      </c>
      <c r="F59" s="83">
        <v>135430</v>
      </c>
    </row>
    <row r="60" spans="1:6" s="36" customFormat="1" ht="24">
      <c r="A60" s="36">
        <f t="shared" si="0"/>
        <v>58</v>
      </c>
      <c r="B60" s="240" t="s">
        <v>2665</v>
      </c>
      <c r="C60" s="43" t="s">
        <v>1806</v>
      </c>
      <c r="D60" s="44" t="s">
        <v>2666</v>
      </c>
      <c r="E60" s="44" t="s">
        <v>572</v>
      </c>
      <c r="F60" s="83">
        <v>165000</v>
      </c>
    </row>
    <row r="61" spans="1:6" s="36" customFormat="1" ht="24">
      <c r="A61" s="36">
        <f t="shared" si="0"/>
        <v>59</v>
      </c>
      <c r="B61" s="240" t="s">
        <v>2667</v>
      </c>
      <c r="C61" s="43" t="s">
        <v>1829</v>
      </c>
      <c r="D61" s="44" t="s">
        <v>2420</v>
      </c>
      <c r="E61" s="44" t="s">
        <v>572</v>
      </c>
      <c r="F61" s="83">
        <v>189087.7</v>
      </c>
    </row>
    <row r="62" spans="1:6" s="36" customFormat="1" ht="24">
      <c r="A62" s="36">
        <f t="shared" si="0"/>
        <v>60</v>
      </c>
      <c r="B62" s="240" t="s">
        <v>2421</v>
      </c>
      <c r="C62" s="43" t="s">
        <v>1802</v>
      </c>
      <c r="D62" s="44" t="s">
        <v>2422</v>
      </c>
      <c r="E62" s="44" t="s">
        <v>572</v>
      </c>
      <c r="F62" s="83">
        <v>245994.5</v>
      </c>
    </row>
    <row r="63" spans="1:6" s="36" customFormat="1" ht="24">
      <c r="A63" s="36">
        <f t="shared" si="0"/>
        <v>61</v>
      </c>
      <c r="B63" s="240" t="s">
        <v>2423</v>
      </c>
      <c r="C63" s="43" t="s">
        <v>1805</v>
      </c>
      <c r="D63" s="44" t="s">
        <v>2424</v>
      </c>
      <c r="E63" s="44" t="s">
        <v>572</v>
      </c>
      <c r="F63" s="83">
        <v>82633</v>
      </c>
    </row>
    <row r="64" spans="1:6" s="36" customFormat="1" ht="48.75" customHeight="1">
      <c r="A64" s="36">
        <f t="shared" si="0"/>
        <v>62</v>
      </c>
      <c r="B64" s="240" t="s">
        <v>2425</v>
      </c>
      <c r="C64" s="43" t="s">
        <v>1805</v>
      </c>
      <c r="D64" s="44" t="s">
        <v>2426</v>
      </c>
      <c r="E64" s="44" t="s">
        <v>572</v>
      </c>
      <c r="F64" s="83">
        <v>158057.38</v>
      </c>
    </row>
    <row r="65" spans="1:6" s="36" customFormat="1" ht="24">
      <c r="A65" s="36">
        <f t="shared" si="0"/>
        <v>63</v>
      </c>
      <c r="B65" s="240" t="s">
        <v>2427</v>
      </c>
      <c r="C65" s="43" t="s">
        <v>1802</v>
      </c>
      <c r="D65" s="44" t="s">
        <v>2428</v>
      </c>
      <c r="E65" s="44" t="s">
        <v>572</v>
      </c>
      <c r="F65" s="83">
        <v>214480.39</v>
      </c>
    </row>
    <row r="66" spans="1:6" s="36" customFormat="1" ht="24">
      <c r="A66" s="36">
        <f t="shared" si="0"/>
        <v>64</v>
      </c>
      <c r="B66" s="240" t="s">
        <v>2483</v>
      </c>
      <c r="C66" s="43" t="s">
        <v>1802</v>
      </c>
      <c r="D66" s="44" t="s">
        <v>2631</v>
      </c>
      <c r="E66" s="44" t="s">
        <v>572</v>
      </c>
      <c r="F66" s="83">
        <v>38000</v>
      </c>
    </row>
    <row r="67" spans="1:6" s="36" customFormat="1" ht="24">
      <c r="A67" s="36">
        <f t="shared" si="0"/>
        <v>65</v>
      </c>
      <c r="B67" s="240" t="s">
        <v>2429</v>
      </c>
      <c r="C67" s="43" t="s">
        <v>1806</v>
      </c>
      <c r="D67" s="44" t="s">
        <v>2430</v>
      </c>
      <c r="E67" s="44" t="s">
        <v>572</v>
      </c>
      <c r="F67" s="83">
        <v>23832</v>
      </c>
    </row>
    <row r="68" spans="1:6" s="36" customFormat="1" ht="24">
      <c r="A68" s="36">
        <f t="shared" si="0"/>
        <v>66</v>
      </c>
      <c r="B68" s="240" t="s">
        <v>113</v>
      </c>
      <c r="C68" s="43" t="s">
        <v>1810</v>
      </c>
      <c r="D68" s="44" t="s">
        <v>114</v>
      </c>
      <c r="E68" s="44" t="s">
        <v>572</v>
      </c>
      <c r="F68" s="83">
        <v>44517.5</v>
      </c>
    </row>
    <row r="69" spans="1:6" s="36" customFormat="1" ht="24">
      <c r="A69" s="36">
        <f t="shared" si="0"/>
        <v>67</v>
      </c>
      <c r="B69" s="240" t="s">
        <v>2431</v>
      </c>
      <c r="C69" s="43" t="s">
        <v>1812</v>
      </c>
      <c r="D69" s="44" t="s">
        <v>3129</v>
      </c>
      <c r="E69" s="44" t="s">
        <v>572</v>
      </c>
      <c r="F69" s="83">
        <v>34993.83</v>
      </c>
    </row>
    <row r="70" spans="1:6" s="36" customFormat="1" ht="24">
      <c r="A70" s="36">
        <f aca="true" t="shared" si="1" ref="A70:A133">A69+1</f>
        <v>68</v>
      </c>
      <c r="B70" s="240" t="s">
        <v>3130</v>
      </c>
      <c r="C70" s="43" t="s">
        <v>1806</v>
      </c>
      <c r="D70" s="44" t="s">
        <v>2579</v>
      </c>
      <c r="E70" s="44" t="s">
        <v>572</v>
      </c>
      <c r="F70" s="83">
        <v>73762.6</v>
      </c>
    </row>
    <row r="71" spans="1:6" s="36" customFormat="1" ht="24">
      <c r="A71" s="36">
        <f t="shared" si="1"/>
        <v>69</v>
      </c>
      <c r="B71" s="240" t="s">
        <v>3131</v>
      </c>
      <c r="C71" s="43" t="s">
        <v>1806</v>
      </c>
      <c r="D71" s="44" t="s">
        <v>261</v>
      </c>
      <c r="E71" s="44" t="s">
        <v>572</v>
      </c>
      <c r="F71" s="83">
        <v>6500</v>
      </c>
    </row>
    <row r="72" spans="1:6" s="36" customFormat="1" ht="24">
      <c r="A72" s="36">
        <f t="shared" si="1"/>
        <v>70</v>
      </c>
      <c r="B72" s="240" t="s">
        <v>262</v>
      </c>
      <c r="C72" s="43" t="s">
        <v>1810</v>
      </c>
      <c r="D72" s="44" t="s">
        <v>263</v>
      </c>
      <c r="E72" s="44" t="s">
        <v>572</v>
      </c>
      <c r="F72" s="232">
        <v>55300</v>
      </c>
    </row>
    <row r="73" spans="1:6" s="36" customFormat="1" ht="24">
      <c r="A73" s="36">
        <f t="shared" si="1"/>
        <v>71</v>
      </c>
      <c r="B73" s="240" t="s">
        <v>264</v>
      </c>
      <c r="C73" s="43" t="s">
        <v>1805</v>
      </c>
      <c r="D73" s="44" t="s">
        <v>265</v>
      </c>
      <c r="E73" s="44" t="s">
        <v>572</v>
      </c>
      <c r="F73" s="83">
        <v>80000</v>
      </c>
    </row>
    <row r="74" spans="1:6" s="36" customFormat="1" ht="24">
      <c r="A74" s="36">
        <f t="shared" si="1"/>
        <v>72</v>
      </c>
      <c r="B74" s="240" t="s">
        <v>266</v>
      </c>
      <c r="C74" s="43" t="s">
        <v>1829</v>
      </c>
      <c r="D74" s="44" t="s">
        <v>267</v>
      </c>
      <c r="E74" s="44" t="s">
        <v>572</v>
      </c>
      <c r="F74" s="83">
        <v>19000</v>
      </c>
    </row>
    <row r="75" spans="1:6" s="36" customFormat="1" ht="24">
      <c r="A75" s="36">
        <f t="shared" si="1"/>
        <v>73</v>
      </c>
      <c r="B75" s="240" t="s">
        <v>2636</v>
      </c>
      <c r="C75" s="43" t="s">
        <v>1806</v>
      </c>
      <c r="D75" s="44" t="s">
        <v>2637</v>
      </c>
      <c r="E75" s="44" t="s">
        <v>572</v>
      </c>
      <c r="F75" s="83">
        <v>2500</v>
      </c>
    </row>
    <row r="76" spans="1:6" s="36" customFormat="1" ht="24">
      <c r="A76" s="36">
        <f t="shared" si="1"/>
        <v>74</v>
      </c>
      <c r="B76" s="240" t="s">
        <v>262</v>
      </c>
      <c r="C76" s="43" t="s">
        <v>1810</v>
      </c>
      <c r="D76" s="44" t="s">
        <v>268</v>
      </c>
      <c r="E76" s="44" t="s">
        <v>572</v>
      </c>
      <c r="F76" s="232">
        <v>4550</v>
      </c>
    </row>
    <row r="77" spans="1:6" s="36" customFormat="1" ht="24">
      <c r="A77" s="36">
        <f t="shared" si="1"/>
        <v>75</v>
      </c>
      <c r="B77" s="240" t="s">
        <v>269</v>
      </c>
      <c r="C77" s="43" t="s">
        <v>1802</v>
      </c>
      <c r="D77" s="44" t="s">
        <v>270</v>
      </c>
      <c r="E77" s="44" t="s">
        <v>572</v>
      </c>
      <c r="F77" s="83">
        <v>22458</v>
      </c>
    </row>
    <row r="78" spans="1:6" s="36" customFormat="1" ht="24">
      <c r="A78" s="36">
        <f t="shared" si="1"/>
        <v>76</v>
      </c>
      <c r="B78" s="240" t="s">
        <v>271</v>
      </c>
      <c r="C78" s="43" t="s">
        <v>1811</v>
      </c>
      <c r="D78" s="44" t="s">
        <v>272</v>
      </c>
      <c r="E78" s="44" t="s">
        <v>572</v>
      </c>
      <c r="F78" s="83">
        <v>70436.64</v>
      </c>
    </row>
    <row r="79" spans="1:6" s="36" customFormat="1" ht="24">
      <c r="A79" s="36">
        <f t="shared" si="1"/>
        <v>77</v>
      </c>
      <c r="B79" s="240" t="s">
        <v>273</v>
      </c>
      <c r="C79" s="43" t="s">
        <v>1829</v>
      </c>
      <c r="D79" s="44" t="s">
        <v>274</v>
      </c>
      <c r="E79" s="44" t="s">
        <v>572</v>
      </c>
      <c r="F79" s="83">
        <v>189144</v>
      </c>
    </row>
    <row r="80" spans="1:6" s="36" customFormat="1" ht="24">
      <c r="A80" s="36">
        <f t="shared" si="1"/>
        <v>78</v>
      </c>
      <c r="B80" s="240" t="s">
        <v>1632</v>
      </c>
      <c r="C80" s="43" t="s">
        <v>1807</v>
      </c>
      <c r="D80" s="44" t="s">
        <v>1633</v>
      </c>
      <c r="E80" s="44" t="s">
        <v>572</v>
      </c>
      <c r="F80" s="83">
        <v>248304.35</v>
      </c>
    </row>
    <row r="81" spans="1:6" s="36" customFormat="1" ht="24">
      <c r="A81" s="36">
        <f t="shared" si="1"/>
        <v>79</v>
      </c>
      <c r="B81" s="240" t="s">
        <v>2490</v>
      </c>
      <c r="C81" s="43" t="s">
        <v>1803</v>
      </c>
      <c r="D81" s="44" t="s">
        <v>2638</v>
      </c>
      <c r="E81" s="44" t="s">
        <v>572</v>
      </c>
      <c r="F81" s="83">
        <v>148647.37</v>
      </c>
    </row>
    <row r="82" spans="1:6" s="36" customFormat="1" ht="24">
      <c r="A82" s="36">
        <f t="shared" si="1"/>
        <v>80</v>
      </c>
      <c r="B82" s="240" t="s">
        <v>1634</v>
      </c>
      <c r="C82" s="43" t="s">
        <v>1812</v>
      </c>
      <c r="D82" s="44" t="s">
        <v>1635</v>
      </c>
      <c r="E82" s="44" t="s">
        <v>572</v>
      </c>
      <c r="F82" s="83">
        <v>57000.16</v>
      </c>
    </row>
    <row r="83" spans="1:6" s="36" customFormat="1" ht="24">
      <c r="A83" s="36">
        <f t="shared" si="1"/>
        <v>81</v>
      </c>
      <c r="B83" s="240" t="s">
        <v>1636</v>
      </c>
      <c r="C83" s="43" t="s">
        <v>1805</v>
      </c>
      <c r="D83" s="44" t="s">
        <v>503</v>
      </c>
      <c r="E83" s="44" t="s">
        <v>572</v>
      </c>
      <c r="F83" s="83">
        <v>73000</v>
      </c>
    </row>
    <row r="84" spans="1:6" s="36" customFormat="1" ht="24">
      <c r="A84" s="36">
        <f t="shared" si="1"/>
        <v>82</v>
      </c>
      <c r="B84" s="240" t="s">
        <v>504</v>
      </c>
      <c r="C84" s="43" t="s">
        <v>1806</v>
      </c>
      <c r="D84" s="44" t="s">
        <v>505</v>
      </c>
      <c r="E84" s="44" t="s">
        <v>572</v>
      </c>
      <c r="F84" s="83">
        <v>28967.22</v>
      </c>
    </row>
    <row r="85" spans="1:6" s="36" customFormat="1" ht="24">
      <c r="A85" s="36">
        <f t="shared" si="1"/>
        <v>83</v>
      </c>
      <c r="B85" s="240" t="s">
        <v>506</v>
      </c>
      <c r="C85" s="43" t="s">
        <v>1806</v>
      </c>
      <c r="D85" s="44" t="s">
        <v>507</v>
      </c>
      <c r="E85" s="44" t="s">
        <v>572</v>
      </c>
      <c r="F85" s="83">
        <v>100000</v>
      </c>
    </row>
    <row r="86" spans="1:6" s="36" customFormat="1" ht="24">
      <c r="A86" s="36">
        <f t="shared" si="1"/>
        <v>84</v>
      </c>
      <c r="B86" s="240" t="s">
        <v>113</v>
      </c>
      <c r="C86" s="43" t="s">
        <v>1810</v>
      </c>
      <c r="D86" s="44" t="s">
        <v>508</v>
      </c>
      <c r="E86" s="44" t="s">
        <v>572</v>
      </c>
      <c r="F86" s="83">
        <v>175525</v>
      </c>
    </row>
    <row r="87" spans="1:6" s="36" customFormat="1" ht="24">
      <c r="A87" s="36">
        <f t="shared" si="1"/>
        <v>85</v>
      </c>
      <c r="B87" s="240" t="s">
        <v>509</v>
      </c>
      <c r="C87" s="43" t="s">
        <v>1806</v>
      </c>
      <c r="D87" s="44" t="s">
        <v>510</v>
      </c>
      <c r="E87" s="44" t="s">
        <v>572</v>
      </c>
      <c r="F87" s="83">
        <v>173604.5</v>
      </c>
    </row>
    <row r="88" spans="1:6" s="36" customFormat="1" ht="24">
      <c r="A88" s="36">
        <f t="shared" si="1"/>
        <v>86</v>
      </c>
      <c r="B88" s="240" t="s">
        <v>511</v>
      </c>
      <c r="C88" s="43" t="s">
        <v>1829</v>
      </c>
      <c r="D88" s="44" t="s">
        <v>512</v>
      </c>
      <c r="E88" s="44" t="s">
        <v>572</v>
      </c>
      <c r="F88" s="83">
        <v>72044.83</v>
      </c>
    </row>
    <row r="89" spans="1:6" s="36" customFormat="1" ht="24">
      <c r="A89" s="36">
        <f t="shared" si="1"/>
        <v>87</v>
      </c>
      <c r="B89" s="240" t="s">
        <v>513</v>
      </c>
      <c r="C89" s="43" t="s">
        <v>1806</v>
      </c>
      <c r="D89" s="44" t="s">
        <v>514</v>
      </c>
      <c r="E89" s="44" t="s">
        <v>572</v>
      </c>
      <c r="F89" s="83">
        <v>62500</v>
      </c>
    </row>
    <row r="90" spans="1:6" s="36" customFormat="1" ht="24">
      <c r="A90" s="36">
        <f t="shared" si="1"/>
        <v>88</v>
      </c>
      <c r="B90" s="240" t="s">
        <v>3013</v>
      </c>
      <c r="C90" s="43" t="s">
        <v>1802</v>
      </c>
      <c r="D90" s="44" t="s">
        <v>3014</v>
      </c>
      <c r="E90" s="44" t="s">
        <v>572</v>
      </c>
      <c r="F90" s="83">
        <v>286328</v>
      </c>
    </row>
    <row r="91" spans="1:6" s="36" customFormat="1" ht="24">
      <c r="A91" s="36">
        <f t="shared" si="1"/>
        <v>89</v>
      </c>
      <c r="B91" s="240" t="s">
        <v>3015</v>
      </c>
      <c r="C91" s="43" t="s">
        <v>1829</v>
      </c>
      <c r="D91" s="44" t="s">
        <v>3016</v>
      </c>
      <c r="E91" s="44" t="s">
        <v>572</v>
      </c>
      <c r="F91" s="83">
        <v>65730</v>
      </c>
    </row>
    <row r="92" spans="1:6" s="36" customFormat="1" ht="24">
      <c r="A92" s="36">
        <f t="shared" si="1"/>
        <v>90</v>
      </c>
      <c r="B92" s="240" t="s">
        <v>3017</v>
      </c>
      <c r="C92" s="43" t="s">
        <v>1803</v>
      </c>
      <c r="D92" s="44" t="s">
        <v>3018</v>
      </c>
      <c r="E92" s="44" t="s">
        <v>572</v>
      </c>
      <c r="F92" s="83">
        <v>166800</v>
      </c>
    </row>
    <row r="93" spans="1:6" s="36" customFormat="1" ht="24">
      <c r="A93" s="36">
        <f t="shared" si="1"/>
        <v>91</v>
      </c>
      <c r="B93" s="240" t="s">
        <v>3019</v>
      </c>
      <c r="C93" s="43" t="s">
        <v>1803</v>
      </c>
      <c r="D93" s="44" t="s">
        <v>3020</v>
      </c>
      <c r="E93" s="44" t="s">
        <v>572</v>
      </c>
      <c r="F93" s="83">
        <v>220000</v>
      </c>
    </row>
    <row r="94" spans="1:6" s="36" customFormat="1" ht="24">
      <c r="A94" s="36">
        <f t="shared" si="1"/>
        <v>92</v>
      </c>
      <c r="B94" s="240" t="s">
        <v>1634</v>
      </c>
      <c r="C94" s="43" t="s">
        <v>1812</v>
      </c>
      <c r="D94" s="44" t="s">
        <v>2634</v>
      </c>
      <c r="E94" s="44" t="s">
        <v>572</v>
      </c>
      <c r="F94" s="83">
        <v>44086.77</v>
      </c>
    </row>
    <row r="95" spans="1:6" s="36" customFormat="1" ht="24">
      <c r="A95" s="36">
        <f t="shared" si="1"/>
        <v>93</v>
      </c>
      <c r="B95" s="240" t="s">
        <v>3021</v>
      </c>
      <c r="C95" s="43" t="s">
        <v>1829</v>
      </c>
      <c r="D95" s="44" t="s">
        <v>3022</v>
      </c>
      <c r="E95" s="44" t="s">
        <v>572</v>
      </c>
      <c r="F95" s="83">
        <v>16640</v>
      </c>
    </row>
    <row r="96" spans="1:6" s="36" customFormat="1" ht="24">
      <c r="A96" s="36">
        <f t="shared" si="1"/>
        <v>94</v>
      </c>
      <c r="B96" s="240" t="s">
        <v>3023</v>
      </c>
      <c r="C96" s="43" t="s">
        <v>1829</v>
      </c>
      <c r="D96" s="44" t="s">
        <v>1742</v>
      </c>
      <c r="E96" s="44" t="s">
        <v>572</v>
      </c>
      <c r="F96" s="83">
        <v>106183.7</v>
      </c>
    </row>
    <row r="97" spans="1:6" s="36" customFormat="1" ht="24">
      <c r="A97" s="36">
        <f t="shared" si="1"/>
        <v>95</v>
      </c>
      <c r="B97" s="240" t="s">
        <v>1743</v>
      </c>
      <c r="C97" s="43" t="s">
        <v>1802</v>
      </c>
      <c r="D97" s="44" t="s">
        <v>1744</v>
      </c>
      <c r="E97" s="44" t="s">
        <v>572</v>
      </c>
      <c r="F97" s="83">
        <v>19842.65</v>
      </c>
    </row>
    <row r="98" spans="1:6" s="36" customFormat="1" ht="24">
      <c r="A98" s="36">
        <f t="shared" si="1"/>
        <v>96</v>
      </c>
      <c r="B98" s="240" t="s">
        <v>1745</v>
      </c>
      <c r="C98" s="43" t="s">
        <v>1807</v>
      </c>
      <c r="D98" s="44" t="s">
        <v>1746</v>
      </c>
      <c r="E98" s="44" t="s">
        <v>572</v>
      </c>
      <c r="F98" s="83">
        <v>4200</v>
      </c>
    </row>
    <row r="99" spans="1:6" s="36" customFormat="1" ht="24">
      <c r="A99" s="36">
        <f t="shared" si="1"/>
        <v>97</v>
      </c>
      <c r="B99" s="240" t="s">
        <v>113</v>
      </c>
      <c r="C99" s="43" t="s">
        <v>1810</v>
      </c>
      <c r="D99" s="44" t="s">
        <v>1747</v>
      </c>
      <c r="E99" s="44" t="s">
        <v>572</v>
      </c>
      <c r="F99" s="83">
        <v>96765</v>
      </c>
    </row>
    <row r="100" spans="1:6" s="36" customFormat="1" ht="24">
      <c r="A100" s="36">
        <f t="shared" si="1"/>
        <v>98</v>
      </c>
      <c r="B100" s="240" t="s">
        <v>1748</v>
      </c>
      <c r="C100" s="43" t="s">
        <v>1806</v>
      </c>
      <c r="D100" s="44" t="s">
        <v>1749</v>
      </c>
      <c r="E100" s="44" t="s">
        <v>572</v>
      </c>
      <c r="F100" s="83">
        <v>225723.52</v>
      </c>
    </row>
    <row r="101" spans="1:6" s="36" customFormat="1" ht="24">
      <c r="A101" s="36">
        <f t="shared" si="1"/>
        <v>99</v>
      </c>
      <c r="B101" s="240" t="s">
        <v>1750</v>
      </c>
      <c r="C101" s="43" t="s">
        <v>1812</v>
      </c>
      <c r="D101" s="44" t="s">
        <v>116</v>
      </c>
      <c r="E101" s="44" t="s">
        <v>572</v>
      </c>
      <c r="F101" s="83">
        <v>43757.15</v>
      </c>
    </row>
    <row r="102" spans="1:6" s="36" customFormat="1" ht="24">
      <c r="A102" s="36">
        <f t="shared" si="1"/>
        <v>100</v>
      </c>
      <c r="B102" s="240" t="s">
        <v>1751</v>
      </c>
      <c r="C102" s="43" t="s">
        <v>1806</v>
      </c>
      <c r="D102" s="44" t="s">
        <v>1752</v>
      </c>
      <c r="E102" s="44" t="s">
        <v>572</v>
      </c>
      <c r="F102" s="83">
        <v>28830.12</v>
      </c>
    </row>
    <row r="103" spans="1:6" s="36" customFormat="1" ht="24">
      <c r="A103" s="36">
        <f t="shared" si="1"/>
        <v>101</v>
      </c>
      <c r="B103" s="240" t="s">
        <v>1753</v>
      </c>
      <c r="C103" s="43" t="s">
        <v>1803</v>
      </c>
      <c r="D103" s="44" t="s">
        <v>1754</v>
      </c>
      <c r="E103" s="44" t="s">
        <v>572</v>
      </c>
      <c r="F103" s="83">
        <v>102785</v>
      </c>
    </row>
    <row r="104" spans="1:6" s="36" customFormat="1" ht="24">
      <c r="A104" s="36">
        <f t="shared" si="1"/>
        <v>102</v>
      </c>
      <c r="B104" s="240" t="s">
        <v>1755</v>
      </c>
      <c r="C104" s="43" t="s">
        <v>1812</v>
      </c>
      <c r="D104" s="44" t="s">
        <v>2801</v>
      </c>
      <c r="E104" s="44" t="s">
        <v>572</v>
      </c>
      <c r="F104" s="83">
        <v>47402.15</v>
      </c>
    </row>
    <row r="105" spans="1:6" s="36" customFormat="1" ht="24">
      <c r="A105" s="36">
        <f t="shared" si="1"/>
        <v>103</v>
      </c>
      <c r="B105" s="240" t="s">
        <v>1756</v>
      </c>
      <c r="C105" s="43" t="s">
        <v>1806</v>
      </c>
      <c r="D105" s="44" t="s">
        <v>1757</v>
      </c>
      <c r="E105" s="44" t="s">
        <v>572</v>
      </c>
      <c r="F105" s="83">
        <v>55000</v>
      </c>
    </row>
    <row r="106" spans="1:6" s="36" customFormat="1" ht="24">
      <c r="A106" s="36">
        <f t="shared" si="1"/>
        <v>104</v>
      </c>
      <c r="B106" s="54" t="s">
        <v>1758</v>
      </c>
      <c r="C106" s="43" t="s">
        <v>1804</v>
      </c>
      <c r="D106" s="57" t="s">
        <v>1759</v>
      </c>
      <c r="E106" s="44" t="s">
        <v>572</v>
      </c>
      <c r="F106" s="83">
        <v>139659.37</v>
      </c>
    </row>
    <row r="107" spans="1:6" s="36" customFormat="1" ht="24">
      <c r="A107" s="36">
        <f t="shared" si="1"/>
        <v>105</v>
      </c>
      <c r="B107" s="240" t="s">
        <v>1760</v>
      </c>
      <c r="C107" s="43" t="s">
        <v>1812</v>
      </c>
      <c r="D107" s="44" t="s">
        <v>1761</v>
      </c>
      <c r="E107" s="44" t="s">
        <v>572</v>
      </c>
      <c r="F107" s="83">
        <v>50000</v>
      </c>
    </row>
    <row r="108" spans="1:6" s="36" customFormat="1" ht="24">
      <c r="A108" s="36">
        <f t="shared" si="1"/>
        <v>106</v>
      </c>
      <c r="B108" s="240" t="s">
        <v>2581</v>
      </c>
      <c r="C108" s="43" t="s">
        <v>1805</v>
      </c>
      <c r="D108" s="44" t="s">
        <v>2629</v>
      </c>
      <c r="E108" s="44" t="s">
        <v>572</v>
      </c>
      <c r="F108" s="83">
        <v>260579.43</v>
      </c>
    </row>
    <row r="109" spans="1:6" s="36" customFormat="1" ht="24">
      <c r="A109" s="36">
        <f t="shared" si="1"/>
        <v>107</v>
      </c>
      <c r="B109" s="240" t="s">
        <v>1762</v>
      </c>
      <c r="C109" s="43" t="s">
        <v>1802</v>
      </c>
      <c r="D109" s="44" t="s">
        <v>1763</v>
      </c>
      <c r="E109" s="44" t="s">
        <v>572</v>
      </c>
      <c r="F109" s="83">
        <v>26362.42</v>
      </c>
    </row>
    <row r="110" spans="1:6" s="36" customFormat="1" ht="24">
      <c r="A110" s="36">
        <f t="shared" si="1"/>
        <v>108</v>
      </c>
      <c r="B110" s="240" t="s">
        <v>1764</v>
      </c>
      <c r="C110" s="43" t="s">
        <v>1803</v>
      </c>
      <c r="D110" s="44" t="s">
        <v>3031</v>
      </c>
      <c r="E110" s="44" t="s">
        <v>572</v>
      </c>
      <c r="F110" s="83">
        <v>161040</v>
      </c>
    </row>
    <row r="111" spans="1:6" s="36" customFormat="1" ht="24">
      <c r="A111" s="36">
        <f t="shared" si="1"/>
        <v>109</v>
      </c>
      <c r="B111" s="240" t="s">
        <v>569</v>
      </c>
      <c r="C111" s="43" t="s">
        <v>1812</v>
      </c>
      <c r="D111" s="44" t="s">
        <v>3032</v>
      </c>
      <c r="E111" s="44" t="s">
        <v>572</v>
      </c>
      <c r="F111" s="83">
        <v>123019.01</v>
      </c>
    </row>
    <row r="112" spans="1:6" s="36" customFormat="1" ht="24">
      <c r="A112" s="36">
        <f t="shared" si="1"/>
        <v>110</v>
      </c>
      <c r="B112" s="240" t="s">
        <v>1253</v>
      </c>
      <c r="C112" s="43" t="s">
        <v>1802</v>
      </c>
      <c r="D112" s="44" t="s">
        <v>112</v>
      </c>
      <c r="E112" s="44" t="s">
        <v>572</v>
      </c>
      <c r="F112" s="233">
        <v>67878.19</v>
      </c>
    </row>
    <row r="113" spans="1:6" s="36" customFormat="1" ht="24">
      <c r="A113" s="36">
        <f t="shared" si="1"/>
        <v>111</v>
      </c>
      <c r="B113" s="240" t="s">
        <v>569</v>
      </c>
      <c r="C113" s="43" t="s">
        <v>1812</v>
      </c>
      <c r="D113" s="44" t="s">
        <v>3032</v>
      </c>
      <c r="E113" s="44" t="s">
        <v>572</v>
      </c>
      <c r="F113" s="83">
        <v>123019.01</v>
      </c>
    </row>
    <row r="114" spans="1:6" s="36" customFormat="1" ht="24">
      <c r="A114" s="36">
        <f t="shared" si="1"/>
        <v>112</v>
      </c>
      <c r="B114" s="240" t="s">
        <v>1762</v>
      </c>
      <c r="C114" s="43" t="s">
        <v>1802</v>
      </c>
      <c r="D114" s="44" t="s">
        <v>3033</v>
      </c>
      <c r="E114" s="44" t="s">
        <v>572</v>
      </c>
      <c r="F114" s="83">
        <v>16666.34</v>
      </c>
    </row>
    <row r="115" spans="1:6" s="36" customFormat="1" ht="24">
      <c r="A115" s="36">
        <f t="shared" si="1"/>
        <v>113</v>
      </c>
      <c r="B115" s="240" t="s">
        <v>3034</v>
      </c>
      <c r="C115" s="43" t="s">
        <v>1810</v>
      </c>
      <c r="D115" s="44" t="s">
        <v>3035</v>
      </c>
      <c r="E115" s="44" t="s">
        <v>572</v>
      </c>
      <c r="F115" s="83">
        <v>91828.22</v>
      </c>
    </row>
    <row r="116" spans="1:6" s="36" customFormat="1" ht="24">
      <c r="A116" s="36">
        <f t="shared" si="1"/>
        <v>114</v>
      </c>
      <c r="B116" s="240" t="s">
        <v>3036</v>
      </c>
      <c r="C116" s="43" t="s">
        <v>1812</v>
      </c>
      <c r="D116" s="44" t="s">
        <v>3037</v>
      </c>
      <c r="E116" s="44" t="s">
        <v>572</v>
      </c>
      <c r="F116" s="83">
        <v>31317.15</v>
      </c>
    </row>
    <row r="117" spans="1:6" s="36" customFormat="1" ht="24">
      <c r="A117" s="36">
        <f t="shared" si="1"/>
        <v>115</v>
      </c>
      <c r="B117" s="240" t="s">
        <v>1257</v>
      </c>
      <c r="C117" s="43" t="s">
        <v>1810</v>
      </c>
      <c r="D117" s="44" t="s">
        <v>3038</v>
      </c>
      <c r="E117" s="44" t="s">
        <v>572</v>
      </c>
      <c r="F117" s="232">
        <v>130000</v>
      </c>
    </row>
    <row r="118" spans="1:6" s="36" customFormat="1" ht="113.25" customHeight="1">
      <c r="A118" s="36">
        <f t="shared" si="1"/>
        <v>116</v>
      </c>
      <c r="B118" s="240" t="s">
        <v>3039</v>
      </c>
      <c r="C118" s="43" t="s">
        <v>1808</v>
      </c>
      <c r="D118" s="44" t="s">
        <v>2811</v>
      </c>
      <c r="E118" s="44" t="s">
        <v>572</v>
      </c>
      <c r="F118" s="83">
        <v>61883.62</v>
      </c>
    </row>
    <row r="119" spans="1:6" s="36" customFormat="1" ht="24">
      <c r="A119" s="36">
        <f t="shared" si="1"/>
        <v>117</v>
      </c>
      <c r="B119" s="240" t="s">
        <v>176</v>
      </c>
      <c r="C119" s="43" t="s">
        <v>1807</v>
      </c>
      <c r="D119" s="44" t="s">
        <v>2812</v>
      </c>
      <c r="E119" s="44" t="s">
        <v>572</v>
      </c>
      <c r="F119" s="83">
        <v>99114.34</v>
      </c>
    </row>
    <row r="120" spans="1:6" s="36" customFormat="1" ht="24">
      <c r="A120" s="36">
        <f t="shared" si="1"/>
        <v>118</v>
      </c>
      <c r="B120" s="240" t="s">
        <v>178</v>
      </c>
      <c r="C120" s="43" t="s">
        <v>1805</v>
      </c>
      <c r="D120" s="44" t="s">
        <v>2813</v>
      </c>
      <c r="E120" s="44" t="s">
        <v>572</v>
      </c>
      <c r="F120" s="83">
        <v>1868645.43</v>
      </c>
    </row>
    <row r="121" spans="1:6" s="36" customFormat="1" ht="24">
      <c r="A121" s="36">
        <f t="shared" si="1"/>
        <v>119</v>
      </c>
      <c r="B121" s="240" t="s">
        <v>2814</v>
      </c>
      <c r="C121" s="43" t="s">
        <v>1811</v>
      </c>
      <c r="D121" s="44" t="s">
        <v>2815</v>
      </c>
      <c r="E121" s="44" t="s">
        <v>572</v>
      </c>
      <c r="F121" s="83">
        <v>121220</v>
      </c>
    </row>
    <row r="122" spans="1:6" s="36" customFormat="1" ht="24">
      <c r="A122" s="36">
        <f t="shared" si="1"/>
        <v>120</v>
      </c>
      <c r="B122" s="240" t="s">
        <v>2816</v>
      </c>
      <c r="C122" s="43" t="s">
        <v>1802</v>
      </c>
      <c r="D122" s="44" t="s">
        <v>2817</v>
      </c>
      <c r="E122" s="44" t="s">
        <v>572</v>
      </c>
      <c r="F122" s="83">
        <v>83200</v>
      </c>
    </row>
    <row r="123" spans="1:6" s="36" customFormat="1" ht="24">
      <c r="A123" s="36">
        <f t="shared" si="1"/>
        <v>121</v>
      </c>
      <c r="B123" s="240" t="s">
        <v>2818</v>
      </c>
      <c r="C123" s="43" t="s">
        <v>1829</v>
      </c>
      <c r="D123" s="44" t="s">
        <v>2819</v>
      </c>
      <c r="E123" s="44" t="s">
        <v>572</v>
      </c>
      <c r="F123" s="83">
        <v>246019.09</v>
      </c>
    </row>
    <row r="124" spans="1:6" s="36" customFormat="1" ht="24">
      <c r="A124" s="36">
        <f t="shared" si="1"/>
        <v>122</v>
      </c>
      <c r="B124" s="240" t="s">
        <v>2820</v>
      </c>
      <c r="C124" s="43" t="s">
        <v>1806</v>
      </c>
      <c r="D124" s="44" t="s">
        <v>2821</v>
      </c>
      <c r="E124" s="44" t="s">
        <v>572</v>
      </c>
      <c r="F124" s="83">
        <v>11400</v>
      </c>
    </row>
    <row r="125" spans="1:6" s="36" customFormat="1" ht="24">
      <c r="A125" s="36">
        <f t="shared" si="1"/>
        <v>123</v>
      </c>
      <c r="B125" s="240" t="s">
        <v>2822</v>
      </c>
      <c r="C125" s="43" t="s">
        <v>1806</v>
      </c>
      <c r="D125" s="44" t="s">
        <v>2823</v>
      </c>
      <c r="E125" s="44" t="s">
        <v>572</v>
      </c>
      <c r="F125" s="83">
        <v>9803.08</v>
      </c>
    </row>
    <row r="126" spans="1:6" s="36" customFormat="1" ht="24">
      <c r="A126" s="36">
        <f t="shared" si="1"/>
        <v>124</v>
      </c>
      <c r="B126" s="240" t="s">
        <v>2824</v>
      </c>
      <c r="C126" s="43" t="s">
        <v>1805</v>
      </c>
      <c r="D126" s="44" t="s">
        <v>2825</v>
      </c>
      <c r="E126" s="44" t="s">
        <v>572</v>
      </c>
      <c r="F126" s="83">
        <v>26026.56</v>
      </c>
    </row>
    <row r="127" spans="1:6" s="36" customFormat="1" ht="24">
      <c r="A127" s="36">
        <f t="shared" si="1"/>
        <v>125</v>
      </c>
      <c r="B127" s="240" t="s">
        <v>2824</v>
      </c>
      <c r="C127" s="43" t="s">
        <v>1805</v>
      </c>
      <c r="D127" s="44" t="s">
        <v>2826</v>
      </c>
      <c r="E127" s="44" t="s">
        <v>572</v>
      </c>
      <c r="F127" s="83">
        <v>36618.33</v>
      </c>
    </row>
    <row r="128" spans="1:6" s="36" customFormat="1" ht="24">
      <c r="A128" s="36">
        <f t="shared" si="1"/>
        <v>126</v>
      </c>
      <c r="B128" s="240" t="s">
        <v>2827</v>
      </c>
      <c r="C128" s="43" t="s">
        <v>1803</v>
      </c>
      <c r="D128" s="44" t="s">
        <v>2828</v>
      </c>
      <c r="E128" s="44" t="s">
        <v>572</v>
      </c>
      <c r="F128" s="83">
        <v>46050</v>
      </c>
    </row>
    <row r="129" spans="1:6" s="36" customFormat="1" ht="24">
      <c r="A129" s="36">
        <f t="shared" si="1"/>
        <v>127</v>
      </c>
      <c r="B129" s="240" t="s">
        <v>1255</v>
      </c>
      <c r="C129" s="43" t="s">
        <v>1802</v>
      </c>
      <c r="D129" s="44" t="s">
        <v>117</v>
      </c>
      <c r="E129" s="44" t="s">
        <v>572</v>
      </c>
      <c r="F129" s="83">
        <v>47489.03</v>
      </c>
    </row>
    <row r="130" spans="1:6" s="36" customFormat="1" ht="24">
      <c r="A130" s="36">
        <f t="shared" si="1"/>
        <v>128</v>
      </c>
      <c r="B130" s="240" t="s">
        <v>2829</v>
      </c>
      <c r="C130" s="43" t="s">
        <v>1802</v>
      </c>
      <c r="D130" s="44" t="s">
        <v>2830</v>
      </c>
      <c r="E130" s="44" t="s">
        <v>572</v>
      </c>
      <c r="F130" s="83">
        <v>61153</v>
      </c>
    </row>
    <row r="131" spans="1:6" s="36" customFormat="1" ht="24">
      <c r="A131" s="36">
        <f t="shared" si="1"/>
        <v>129</v>
      </c>
      <c r="B131" s="240" t="s">
        <v>2831</v>
      </c>
      <c r="C131" s="43" t="s">
        <v>1811</v>
      </c>
      <c r="D131" s="44" t="s">
        <v>2583</v>
      </c>
      <c r="E131" s="44" t="s">
        <v>572</v>
      </c>
      <c r="F131" s="83">
        <v>32688.67</v>
      </c>
    </row>
    <row r="132" spans="1:6" s="36" customFormat="1" ht="24">
      <c r="A132" s="36">
        <f t="shared" si="1"/>
        <v>130</v>
      </c>
      <c r="B132" s="240" t="s">
        <v>118</v>
      </c>
      <c r="C132" s="43" t="s">
        <v>1812</v>
      </c>
      <c r="D132" s="44" t="s">
        <v>119</v>
      </c>
      <c r="E132" s="44" t="s">
        <v>572</v>
      </c>
      <c r="F132" s="83">
        <v>343008</v>
      </c>
    </row>
    <row r="133" spans="1:6" s="36" customFormat="1" ht="24">
      <c r="A133" s="36">
        <f t="shared" si="1"/>
        <v>131</v>
      </c>
      <c r="B133" s="240" t="s">
        <v>2832</v>
      </c>
      <c r="C133" s="43" t="s">
        <v>1812</v>
      </c>
      <c r="D133" s="44" t="s">
        <v>2833</v>
      </c>
      <c r="E133" s="44" t="s">
        <v>572</v>
      </c>
      <c r="F133" s="83">
        <v>101987.42</v>
      </c>
    </row>
    <row r="134" spans="1:6" s="36" customFormat="1" ht="24">
      <c r="A134" s="36">
        <f aca="true" t="shared" si="2" ref="A134:A197">A133+1</f>
        <v>132</v>
      </c>
      <c r="B134" s="240" t="s">
        <v>2834</v>
      </c>
      <c r="C134" s="43" t="s">
        <v>1829</v>
      </c>
      <c r="D134" s="44" t="s">
        <v>2835</v>
      </c>
      <c r="E134" s="44" t="s">
        <v>572</v>
      </c>
      <c r="F134" s="83">
        <v>57561.63</v>
      </c>
    </row>
    <row r="135" spans="1:6" s="36" customFormat="1" ht="24">
      <c r="A135" s="36">
        <f t="shared" si="2"/>
        <v>133</v>
      </c>
      <c r="B135" s="240" t="s">
        <v>2834</v>
      </c>
      <c r="C135" s="43" t="s">
        <v>1829</v>
      </c>
      <c r="D135" s="44" t="s">
        <v>116</v>
      </c>
      <c r="E135" s="44" t="s">
        <v>572</v>
      </c>
      <c r="F135" s="83">
        <v>69073.52</v>
      </c>
    </row>
    <row r="136" spans="1:6" s="36" customFormat="1" ht="24">
      <c r="A136" s="36">
        <f t="shared" si="2"/>
        <v>134</v>
      </c>
      <c r="B136" s="240" t="s">
        <v>122</v>
      </c>
      <c r="C136" s="43" t="s">
        <v>1803</v>
      </c>
      <c r="D136" s="44" t="s">
        <v>123</v>
      </c>
      <c r="E136" s="44" t="s">
        <v>572</v>
      </c>
      <c r="F136" s="83">
        <v>45535</v>
      </c>
    </row>
    <row r="137" spans="1:6" s="36" customFormat="1" ht="24">
      <c r="A137" s="36">
        <f t="shared" si="2"/>
        <v>135</v>
      </c>
      <c r="B137" s="240" t="s">
        <v>2836</v>
      </c>
      <c r="C137" s="43" t="s">
        <v>1803</v>
      </c>
      <c r="D137" s="44" t="s">
        <v>2634</v>
      </c>
      <c r="E137" s="44" t="s">
        <v>572</v>
      </c>
      <c r="F137" s="83">
        <v>65000</v>
      </c>
    </row>
    <row r="138" spans="1:6" s="36" customFormat="1" ht="24">
      <c r="A138" s="36">
        <f t="shared" si="2"/>
        <v>136</v>
      </c>
      <c r="B138" s="240" t="s">
        <v>2837</v>
      </c>
      <c r="C138" s="43" t="s">
        <v>1808</v>
      </c>
      <c r="D138" s="44" t="s">
        <v>2838</v>
      </c>
      <c r="E138" s="44" t="s">
        <v>572</v>
      </c>
      <c r="F138" s="83">
        <v>6966.3</v>
      </c>
    </row>
    <row r="139" spans="1:6" s="36" customFormat="1" ht="24">
      <c r="A139" s="36">
        <f t="shared" si="2"/>
        <v>137</v>
      </c>
      <c r="B139" s="240" t="s">
        <v>130</v>
      </c>
      <c r="C139" s="43" t="s">
        <v>1811</v>
      </c>
      <c r="D139" s="44" t="s">
        <v>551</v>
      </c>
      <c r="E139" s="44" t="s">
        <v>572</v>
      </c>
      <c r="F139" s="83">
        <v>31536.77</v>
      </c>
    </row>
    <row r="140" spans="1:6" s="36" customFormat="1" ht="24">
      <c r="A140" s="36">
        <f t="shared" si="2"/>
        <v>138</v>
      </c>
      <c r="B140" s="240" t="s">
        <v>2836</v>
      </c>
      <c r="C140" s="43" t="s">
        <v>1803</v>
      </c>
      <c r="D140" s="44" t="s">
        <v>2839</v>
      </c>
      <c r="E140" s="44" t="s">
        <v>572</v>
      </c>
      <c r="F140" s="83">
        <v>30000</v>
      </c>
    </row>
    <row r="141" spans="1:6" s="36" customFormat="1" ht="24">
      <c r="A141" s="36">
        <f t="shared" si="2"/>
        <v>139</v>
      </c>
      <c r="B141" s="240" t="s">
        <v>2840</v>
      </c>
      <c r="C141" s="43" t="s">
        <v>1803</v>
      </c>
      <c r="D141" s="44" t="s">
        <v>2841</v>
      </c>
      <c r="E141" s="44" t="s">
        <v>572</v>
      </c>
      <c r="F141" s="83">
        <v>126048.4</v>
      </c>
    </row>
    <row r="142" spans="1:6" s="36" customFormat="1" ht="24">
      <c r="A142" s="36">
        <f t="shared" si="2"/>
        <v>140</v>
      </c>
      <c r="B142" s="240" t="s">
        <v>568</v>
      </c>
      <c r="C142" s="43" t="s">
        <v>1811</v>
      </c>
      <c r="D142" s="44" t="s">
        <v>2583</v>
      </c>
      <c r="E142" s="44" t="s">
        <v>572</v>
      </c>
      <c r="F142" s="83">
        <v>5895</v>
      </c>
    </row>
    <row r="143" spans="1:6" s="36" customFormat="1" ht="24">
      <c r="A143" s="36">
        <f t="shared" si="2"/>
        <v>141</v>
      </c>
      <c r="B143" s="240" t="s">
        <v>2620</v>
      </c>
      <c r="C143" s="43" t="s">
        <v>1802</v>
      </c>
      <c r="D143" s="44" t="s">
        <v>2842</v>
      </c>
      <c r="E143" s="44" t="s">
        <v>2898</v>
      </c>
      <c r="F143" s="83">
        <v>1837500</v>
      </c>
    </row>
    <row r="144" spans="1:6" s="36" customFormat="1" ht="24">
      <c r="A144" s="36">
        <f t="shared" si="2"/>
        <v>142</v>
      </c>
      <c r="B144" s="240" t="s">
        <v>2620</v>
      </c>
      <c r="C144" s="43" t="s">
        <v>1802</v>
      </c>
      <c r="D144" s="44" t="s">
        <v>571</v>
      </c>
      <c r="E144" s="44" t="s">
        <v>2898</v>
      </c>
      <c r="F144" s="83">
        <v>558386.7</v>
      </c>
    </row>
    <row r="145" spans="1:6" s="36" customFormat="1" ht="24">
      <c r="A145" s="36">
        <f t="shared" si="2"/>
        <v>143</v>
      </c>
      <c r="B145" s="240" t="s">
        <v>2620</v>
      </c>
      <c r="C145" s="43" t="s">
        <v>1802</v>
      </c>
      <c r="D145" s="44" t="s">
        <v>2621</v>
      </c>
      <c r="E145" s="44" t="s">
        <v>2898</v>
      </c>
      <c r="F145" s="83">
        <v>2703600.2</v>
      </c>
    </row>
    <row r="146" spans="1:6" s="36" customFormat="1" ht="24">
      <c r="A146" s="36">
        <f t="shared" si="2"/>
        <v>144</v>
      </c>
      <c r="B146" s="240" t="s">
        <v>2899</v>
      </c>
      <c r="C146" s="43" t="s">
        <v>1806</v>
      </c>
      <c r="D146" s="44" t="s">
        <v>2900</v>
      </c>
      <c r="E146" s="44" t="s">
        <v>2898</v>
      </c>
      <c r="F146" s="83">
        <v>129397.09</v>
      </c>
    </row>
    <row r="147" spans="1:6" s="36" customFormat="1" ht="24">
      <c r="A147" s="36">
        <f t="shared" si="2"/>
        <v>145</v>
      </c>
      <c r="B147" s="240" t="s">
        <v>573</v>
      </c>
      <c r="C147" s="43" t="s">
        <v>1810</v>
      </c>
      <c r="D147" s="44" t="s">
        <v>574</v>
      </c>
      <c r="E147" s="44" t="s">
        <v>2898</v>
      </c>
      <c r="F147" s="232">
        <v>184615.2</v>
      </c>
    </row>
    <row r="148" spans="1:6" s="36" customFormat="1" ht="24">
      <c r="A148" s="36">
        <f t="shared" si="2"/>
        <v>146</v>
      </c>
      <c r="B148" s="240" t="s">
        <v>499</v>
      </c>
      <c r="C148" s="43" t="s">
        <v>1803</v>
      </c>
      <c r="D148" s="44" t="s">
        <v>2622</v>
      </c>
      <c r="E148" s="44" t="s">
        <v>2898</v>
      </c>
      <c r="F148" s="83">
        <v>187650</v>
      </c>
    </row>
    <row r="149" spans="1:6" s="36" customFormat="1" ht="24">
      <c r="A149" s="36">
        <f t="shared" si="2"/>
        <v>147</v>
      </c>
      <c r="B149" s="240" t="s">
        <v>2818</v>
      </c>
      <c r="C149" s="43" t="s">
        <v>1829</v>
      </c>
      <c r="D149" s="44" t="s">
        <v>2901</v>
      </c>
      <c r="E149" s="44" t="s">
        <v>2898</v>
      </c>
      <c r="F149" s="83">
        <v>267255.4</v>
      </c>
    </row>
    <row r="150" spans="1:6" s="36" customFormat="1" ht="24">
      <c r="A150" s="36">
        <f t="shared" si="2"/>
        <v>148</v>
      </c>
      <c r="B150" s="240" t="s">
        <v>1251</v>
      </c>
      <c r="C150" s="43" t="s">
        <v>1806</v>
      </c>
      <c r="D150" s="44" t="s">
        <v>109</v>
      </c>
      <c r="E150" s="44" t="s">
        <v>2898</v>
      </c>
      <c r="F150" s="83">
        <v>7370</v>
      </c>
    </row>
    <row r="151" spans="1:6" s="36" customFormat="1" ht="24">
      <c r="A151" s="36">
        <f t="shared" si="2"/>
        <v>149</v>
      </c>
      <c r="B151" s="240" t="s">
        <v>577</v>
      </c>
      <c r="C151" s="43" t="s">
        <v>1806</v>
      </c>
      <c r="D151" s="44" t="s">
        <v>578</v>
      </c>
      <c r="E151" s="44" t="s">
        <v>2898</v>
      </c>
      <c r="F151" s="83">
        <v>94092.54</v>
      </c>
    </row>
    <row r="152" spans="1:6" s="36" customFormat="1" ht="24">
      <c r="A152" s="36">
        <f t="shared" si="2"/>
        <v>150</v>
      </c>
      <c r="B152" s="240" t="s">
        <v>2902</v>
      </c>
      <c r="C152" s="43" t="s">
        <v>1802</v>
      </c>
      <c r="D152" s="44" t="s">
        <v>2903</v>
      </c>
      <c r="E152" s="44" t="s">
        <v>2898</v>
      </c>
      <c r="F152" s="83">
        <v>79559.37</v>
      </c>
    </row>
    <row r="153" spans="1:6" s="36" customFormat="1" ht="24">
      <c r="A153" s="36">
        <f t="shared" si="2"/>
        <v>151</v>
      </c>
      <c r="B153" s="240" t="s">
        <v>2904</v>
      </c>
      <c r="C153" s="43" t="s">
        <v>1804</v>
      </c>
      <c r="D153" s="44" t="s">
        <v>2905</v>
      </c>
      <c r="E153" s="44" t="s">
        <v>2898</v>
      </c>
      <c r="F153" s="83">
        <v>14358.67</v>
      </c>
    </row>
    <row r="154" spans="1:6" s="36" customFormat="1" ht="24">
      <c r="A154" s="36">
        <f t="shared" si="2"/>
        <v>152</v>
      </c>
      <c r="B154" s="240" t="s">
        <v>1252</v>
      </c>
      <c r="C154" s="43" t="s">
        <v>1811</v>
      </c>
      <c r="D154" s="44" t="s">
        <v>110</v>
      </c>
      <c r="E154" s="44" t="s">
        <v>2898</v>
      </c>
      <c r="F154" s="83">
        <v>30000</v>
      </c>
    </row>
    <row r="155" spans="1:6" s="36" customFormat="1" ht="24">
      <c r="A155" s="36">
        <f t="shared" si="2"/>
        <v>153</v>
      </c>
      <c r="B155" s="240" t="s">
        <v>2902</v>
      </c>
      <c r="C155" s="43" t="s">
        <v>1802</v>
      </c>
      <c r="D155" s="44" t="s">
        <v>2906</v>
      </c>
      <c r="E155" s="44" t="s">
        <v>2898</v>
      </c>
      <c r="F155" s="83">
        <v>15700</v>
      </c>
    </row>
    <row r="156" spans="1:6" s="36" customFormat="1" ht="24">
      <c r="A156" s="36">
        <f t="shared" si="2"/>
        <v>154</v>
      </c>
      <c r="B156" s="240" t="s">
        <v>2818</v>
      </c>
      <c r="C156" s="43" t="s">
        <v>1829</v>
      </c>
      <c r="D156" s="44" t="s">
        <v>2907</v>
      </c>
      <c r="E156" s="44" t="s">
        <v>2898</v>
      </c>
      <c r="F156" s="83">
        <v>255865</v>
      </c>
    </row>
    <row r="157" spans="1:6" s="36" customFormat="1" ht="24">
      <c r="A157" s="36">
        <f t="shared" si="2"/>
        <v>155</v>
      </c>
      <c r="B157" s="240" t="s">
        <v>2902</v>
      </c>
      <c r="C157" s="43" t="s">
        <v>1802</v>
      </c>
      <c r="D157" s="44" t="s">
        <v>2908</v>
      </c>
      <c r="E157" s="44" t="s">
        <v>2898</v>
      </c>
      <c r="F157" s="83">
        <v>372759.85</v>
      </c>
    </row>
    <row r="158" spans="1:6" s="36" customFormat="1" ht="24">
      <c r="A158" s="36">
        <f t="shared" si="2"/>
        <v>156</v>
      </c>
      <c r="B158" s="240" t="s">
        <v>575</v>
      </c>
      <c r="C158" s="43" t="s">
        <v>1810</v>
      </c>
      <c r="D158" s="44" t="s">
        <v>583</v>
      </c>
      <c r="E158" s="44" t="s">
        <v>2898</v>
      </c>
      <c r="F158" s="83">
        <v>211168.6</v>
      </c>
    </row>
    <row r="159" spans="1:6" s="36" customFormat="1" ht="24">
      <c r="A159" s="36">
        <f t="shared" si="2"/>
        <v>157</v>
      </c>
      <c r="B159" s="240" t="s">
        <v>2909</v>
      </c>
      <c r="C159" s="43" t="s">
        <v>1802</v>
      </c>
      <c r="D159" s="44" t="s">
        <v>2910</v>
      </c>
      <c r="E159" s="44" t="s">
        <v>2898</v>
      </c>
      <c r="F159" s="83">
        <v>148760.33</v>
      </c>
    </row>
    <row r="160" spans="1:6" s="36" customFormat="1" ht="24">
      <c r="A160" s="36">
        <f t="shared" si="2"/>
        <v>158</v>
      </c>
      <c r="B160" s="240" t="s">
        <v>2902</v>
      </c>
      <c r="C160" s="43" t="s">
        <v>1802</v>
      </c>
      <c r="D160" s="44" t="s">
        <v>2911</v>
      </c>
      <c r="E160" s="44" t="s">
        <v>2898</v>
      </c>
      <c r="F160" s="83">
        <v>16805</v>
      </c>
    </row>
    <row r="161" spans="1:6" s="36" customFormat="1" ht="24">
      <c r="A161" s="36">
        <f t="shared" si="2"/>
        <v>159</v>
      </c>
      <c r="B161" s="240" t="s">
        <v>1825</v>
      </c>
      <c r="C161" s="43" t="s">
        <v>1812</v>
      </c>
      <c r="D161" s="44" t="s">
        <v>1826</v>
      </c>
      <c r="E161" s="44" t="s">
        <v>2898</v>
      </c>
      <c r="F161" s="83">
        <v>120000</v>
      </c>
    </row>
    <row r="162" spans="1:6" s="36" customFormat="1" ht="24">
      <c r="A162" s="36">
        <f t="shared" si="2"/>
        <v>160</v>
      </c>
      <c r="B162" s="240" t="s">
        <v>500</v>
      </c>
      <c r="C162" s="43" t="s">
        <v>1804</v>
      </c>
      <c r="D162" s="44" t="s">
        <v>2623</v>
      </c>
      <c r="E162" s="44" t="s">
        <v>2898</v>
      </c>
      <c r="F162" s="83">
        <v>200000</v>
      </c>
    </row>
    <row r="163" spans="1:6" s="36" customFormat="1" ht="24">
      <c r="A163" s="36">
        <f t="shared" si="2"/>
        <v>161</v>
      </c>
      <c r="B163" s="240" t="s">
        <v>2912</v>
      </c>
      <c r="C163" s="43" t="s">
        <v>1802</v>
      </c>
      <c r="D163" s="44" t="s">
        <v>2913</v>
      </c>
      <c r="E163" s="44" t="s">
        <v>2898</v>
      </c>
      <c r="F163" s="83">
        <v>26383.68</v>
      </c>
    </row>
    <row r="164" spans="1:6" s="36" customFormat="1" ht="24">
      <c r="A164" s="36">
        <f t="shared" si="2"/>
        <v>162</v>
      </c>
      <c r="B164" s="240" t="s">
        <v>1828</v>
      </c>
      <c r="C164" s="43" t="s">
        <v>1829</v>
      </c>
      <c r="D164" s="44" t="s">
        <v>156</v>
      </c>
      <c r="E164" s="44" t="s">
        <v>2898</v>
      </c>
      <c r="F164" s="83">
        <v>6865.27</v>
      </c>
    </row>
    <row r="165" spans="1:6" s="36" customFormat="1" ht="24">
      <c r="A165" s="36">
        <f t="shared" si="2"/>
        <v>163</v>
      </c>
      <c r="B165" s="240" t="s">
        <v>2914</v>
      </c>
      <c r="C165" s="43" t="s">
        <v>1812</v>
      </c>
      <c r="D165" s="44" t="s">
        <v>2915</v>
      </c>
      <c r="E165" s="44" t="s">
        <v>2898</v>
      </c>
      <c r="F165" s="83">
        <v>95453.27</v>
      </c>
    </row>
    <row r="166" spans="1:6" s="36" customFormat="1" ht="24">
      <c r="A166" s="36">
        <f t="shared" si="2"/>
        <v>164</v>
      </c>
      <c r="B166" s="240" t="s">
        <v>2902</v>
      </c>
      <c r="C166" s="43" t="s">
        <v>1802</v>
      </c>
      <c r="D166" s="44" t="s">
        <v>2916</v>
      </c>
      <c r="E166" s="44" t="s">
        <v>2898</v>
      </c>
      <c r="F166" s="83">
        <v>42853.68</v>
      </c>
    </row>
    <row r="167" spans="1:6" s="36" customFormat="1" ht="24">
      <c r="A167" s="36">
        <f t="shared" si="2"/>
        <v>165</v>
      </c>
      <c r="B167" s="240" t="s">
        <v>2902</v>
      </c>
      <c r="C167" s="43" t="s">
        <v>1802</v>
      </c>
      <c r="D167" s="44" t="s">
        <v>2917</v>
      </c>
      <c r="E167" s="44" t="s">
        <v>2898</v>
      </c>
      <c r="F167" s="83">
        <v>25145.71</v>
      </c>
    </row>
    <row r="168" spans="1:6" s="36" customFormat="1" ht="24">
      <c r="A168" s="36">
        <f t="shared" si="2"/>
        <v>166</v>
      </c>
      <c r="B168" s="240" t="s">
        <v>157</v>
      </c>
      <c r="C168" s="43" t="s">
        <v>1804</v>
      </c>
      <c r="D168" s="44" t="s">
        <v>158</v>
      </c>
      <c r="E168" s="44" t="s">
        <v>2898</v>
      </c>
      <c r="F168" s="83">
        <v>3500</v>
      </c>
    </row>
    <row r="169" spans="1:6" s="36" customFormat="1" ht="24">
      <c r="A169" s="36">
        <f t="shared" si="2"/>
        <v>167</v>
      </c>
      <c r="B169" s="240" t="s">
        <v>2918</v>
      </c>
      <c r="C169" s="43" t="s">
        <v>1805</v>
      </c>
      <c r="D169" s="44" t="s">
        <v>2919</v>
      </c>
      <c r="E169" s="44" t="s">
        <v>2898</v>
      </c>
      <c r="F169" s="83">
        <v>133197.02</v>
      </c>
    </row>
    <row r="170" spans="1:6" s="36" customFormat="1" ht="24">
      <c r="A170" s="36">
        <f t="shared" si="2"/>
        <v>168</v>
      </c>
      <c r="B170" s="240" t="s">
        <v>2920</v>
      </c>
      <c r="C170" s="43" t="s">
        <v>1809</v>
      </c>
      <c r="D170" s="44" t="s">
        <v>2921</v>
      </c>
      <c r="E170" s="44" t="s">
        <v>2898</v>
      </c>
      <c r="F170" s="83">
        <v>23967.6</v>
      </c>
    </row>
    <row r="171" spans="1:6" s="36" customFormat="1" ht="24">
      <c r="A171" s="36">
        <f t="shared" si="2"/>
        <v>169</v>
      </c>
      <c r="B171" s="240" t="s">
        <v>159</v>
      </c>
      <c r="C171" s="43" t="s">
        <v>1809</v>
      </c>
      <c r="D171" s="44" t="s">
        <v>160</v>
      </c>
      <c r="E171" s="44" t="s">
        <v>2898</v>
      </c>
      <c r="F171" s="83">
        <v>317500</v>
      </c>
    </row>
    <row r="172" spans="1:6" s="36" customFormat="1" ht="24">
      <c r="A172" s="36">
        <f t="shared" si="2"/>
        <v>170</v>
      </c>
      <c r="B172" s="240" t="s">
        <v>2922</v>
      </c>
      <c r="C172" s="43" t="s">
        <v>1805</v>
      </c>
      <c r="D172" s="44" t="s">
        <v>2923</v>
      </c>
      <c r="E172" s="44" t="s">
        <v>2898</v>
      </c>
      <c r="F172" s="83">
        <v>206000</v>
      </c>
    </row>
    <row r="173" spans="1:6" s="36" customFormat="1" ht="24">
      <c r="A173" s="36">
        <f t="shared" si="2"/>
        <v>171</v>
      </c>
      <c r="B173" s="240" t="s">
        <v>2924</v>
      </c>
      <c r="C173" s="43" t="s">
        <v>1805</v>
      </c>
      <c r="D173" s="44" t="s">
        <v>2925</v>
      </c>
      <c r="E173" s="44" t="s">
        <v>2898</v>
      </c>
      <c r="F173" s="83">
        <v>131267.03</v>
      </c>
    </row>
    <row r="174" spans="1:6" s="36" customFormat="1" ht="24">
      <c r="A174" s="36">
        <f t="shared" si="2"/>
        <v>172</v>
      </c>
      <c r="B174" s="240" t="s">
        <v>2902</v>
      </c>
      <c r="C174" s="43" t="s">
        <v>1802</v>
      </c>
      <c r="D174" s="44" t="s">
        <v>2926</v>
      </c>
      <c r="E174" s="44" t="s">
        <v>2898</v>
      </c>
      <c r="F174" s="83">
        <v>154472.98</v>
      </c>
    </row>
    <row r="175" spans="1:6" s="36" customFormat="1" ht="24">
      <c r="A175" s="36">
        <f t="shared" si="2"/>
        <v>173</v>
      </c>
      <c r="B175" s="240" t="s">
        <v>2902</v>
      </c>
      <c r="C175" s="43" t="s">
        <v>1802</v>
      </c>
      <c r="D175" s="44" t="s">
        <v>2927</v>
      </c>
      <c r="E175" s="44" t="s">
        <v>2898</v>
      </c>
      <c r="F175" s="83">
        <v>61227.06</v>
      </c>
    </row>
    <row r="176" spans="1:6" s="36" customFormat="1" ht="24">
      <c r="A176" s="36">
        <f t="shared" si="2"/>
        <v>174</v>
      </c>
      <c r="B176" s="240" t="s">
        <v>2928</v>
      </c>
      <c r="C176" s="43" t="s">
        <v>1803</v>
      </c>
      <c r="D176" s="44" t="s">
        <v>2929</v>
      </c>
      <c r="E176" s="44" t="s">
        <v>2898</v>
      </c>
      <c r="F176" s="83">
        <v>325554</v>
      </c>
    </row>
    <row r="177" spans="1:6" s="36" customFormat="1" ht="24">
      <c r="A177" s="36">
        <f t="shared" si="2"/>
        <v>175</v>
      </c>
      <c r="B177" s="240" t="s">
        <v>2477</v>
      </c>
      <c r="C177" s="43" t="s">
        <v>1805</v>
      </c>
      <c r="D177" s="44" t="s">
        <v>2930</v>
      </c>
      <c r="E177" s="44" t="s">
        <v>2898</v>
      </c>
      <c r="F177" s="83">
        <v>124800</v>
      </c>
    </row>
    <row r="178" spans="1:6" s="36" customFormat="1" ht="24">
      <c r="A178" s="36">
        <f t="shared" si="2"/>
        <v>176</v>
      </c>
      <c r="B178" s="240" t="s">
        <v>161</v>
      </c>
      <c r="C178" s="43" t="s">
        <v>1807</v>
      </c>
      <c r="D178" s="44" t="s">
        <v>162</v>
      </c>
      <c r="E178" s="44" t="s">
        <v>2898</v>
      </c>
      <c r="F178" s="83">
        <v>578472.04</v>
      </c>
    </row>
    <row r="179" spans="1:6" s="36" customFormat="1" ht="24">
      <c r="A179" s="36">
        <f t="shared" si="2"/>
        <v>177</v>
      </c>
      <c r="B179" s="240" t="s">
        <v>2902</v>
      </c>
      <c r="C179" s="43" t="s">
        <v>1802</v>
      </c>
      <c r="D179" s="44" t="s">
        <v>2931</v>
      </c>
      <c r="E179" s="44" t="s">
        <v>2898</v>
      </c>
      <c r="F179" s="83">
        <v>46146.74</v>
      </c>
    </row>
    <row r="180" spans="1:6" s="36" customFormat="1" ht="24">
      <c r="A180" s="36">
        <f t="shared" si="2"/>
        <v>178</v>
      </c>
      <c r="B180" s="240" t="s">
        <v>2932</v>
      </c>
      <c r="C180" s="43" t="s">
        <v>1812</v>
      </c>
      <c r="D180" s="44" t="s">
        <v>2933</v>
      </c>
      <c r="E180" s="44" t="s">
        <v>2898</v>
      </c>
      <c r="F180" s="83">
        <v>43920</v>
      </c>
    </row>
    <row r="181" spans="1:6" s="36" customFormat="1" ht="24">
      <c r="A181" s="36">
        <f t="shared" si="2"/>
        <v>179</v>
      </c>
      <c r="B181" s="240" t="s">
        <v>2934</v>
      </c>
      <c r="C181" s="43" t="s">
        <v>1803</v>
      </c>
      <c r="D181" s="44" t="s">
        <v>2801</v>
      </c>
      <c r="E181" s="44" t="s">
        <v>2898</v>
      </c>
      <c r="F181" s="83">
        <v>69118.39</v>
      </c>
    </row>
    <row r="182" spans="1:6" s="36" customFormat="1" ht="24">
      <c r="A182" s="36">
        <f t="shared" si="2"/>
        <v>180</v>
      </c>
      <c r="B182" s="240" t="s">
        <v>164</v>
      </c>
      <c r="C182" s="43" t="s">
        <v>1802</v>
      </c>
      <c r="D182" s="44" t="s">
        <v>165</v>
      </c>
      <c r="E182" s="44" t="s">
        <v>2898</v>
      </c>
      <c r="F182" s="83">
        <v>60988.55</v>
      </c>
    </row>
    <row r="183" spans="1:6" s="36" customFormat="1" ht="24">
      <c r="A183" s="36">
        <f t="shared" si="2"/>
        <v>181</v>
      </c>
      <c r="B183" s="240" t="s">
        <v>166</v>
      </c>
      <c r="C183" s="43" t="s">
        <v>1806</v>
      </c>
      <c r="D183" s="44" t="s">
        <v>167</v>
      </c>
      <c r="E183" s="44" t="s">
        <v>2898</v>
      </c>
      <c r="F183" s="83">
        <v>20631.88</v>
      </c>
    </row>
    <row r="184" spans="1:6" s="36" customFormat="1" ht="24">
      <c r="A184" s="36">
        <f t="shared" si="2"/>
        <v>182</v>
      </c>
      <c r="B184" s="240" t="s">
        <v>126</v>
      </c>
      <c r="C184" s="43" t="s">
        <v>1803</v>
      </c>
      <c r="D184" s="44" t="s">
        <v>127</v>
      </c>
      <c r="E184" s="44" t="s">
        <v>2898</v>
      </c>
      <c r="F184" s="83">
        <v>22000</v>
      </c>
    </row>
    <row r="185" spans="1:6" s="36" customFormat="1" ht="24">
      <c r="A185" s="36">
        <f t="shared" si="2"/>
        <v>183</v>
      </c>
      <c r="B185" s="240" t="s">
        <v>2935</v>
      </c>
      <c r="C185" s="43" t="s">
        <v>1808</v>
      </c>
      <c r="D185" s="44" t="s">
        <v>2936</v>
      </c>
      <c r="E185" s="44" t="s">
        <v>2898</v>
      </c>
      <c r="F185" s="83">
        <v>39800</v>
      </c>
    </row>
    <row r="186" spans="1:6" s="36" customFormat="1" ht="24">
      <c r="A186" s="36">
        <f t="shared" si="2"/>
        <v>184</v>
      </c>
      <c r="B186" s="240" t="s">
        <v>170</v>
      </c>
      <c r="C186" s="43" t="s">
        <v>1829</v>
      </c>
      <c r="D186" s="44" t="s">
        <v>2583</v>
      </c>
      <c r="E186" s="44" t="s">
        <v>2898</v>
      </c>
      <c r="F186" s="83">
        <v>21000</v>
      </c>
    </row>
    <row r="187" spans="1:6" s="36" customFormat="1" ht="24">
      <c r="A187" s="36">
        <f t="shared" si="2"/>
        <v>185</v>
      </c>
      <c r="B187" s="240" t="s">
        <v>171</v>
      </c>
      <c r="C187" s="43" t="s">
        <v>1811</v>
      </c>
      <c r="D187" s="44" t="s">
        <v>172</v>
      </c>
      <c r="E187" s="44" t="s">
        <v>2898</v>
      </c>
      <c r="F187" s="83">
        <v>24658.08</v>
      </c>
    </row>
    <row r="188" spans="1:6" s="36" customFormat="1" ht="24">
      <c r="A188" s="36">
        <f t="shared" si="2"/>
        <v>186</v>
      </c>
      <c r="B188" s="240" t="s">
        <v>2937</v>
      </c>
      <c r="C188" s="43" t="s">
        <v>1807</v>
      </c>
      <c r="D188" s="44" t="s">
        <v>2938</v>
      </c>
      <c r="E188" s="44" t="s">
        <v>2898</v>
      </c>
      <c r="F188" s="83">
        <v>70403.88</v>
      </c>
    </row>
    <row r="189" spans="1:6" s="36" customFormat="1" ht="24">
      <c r="A189" s="36">
        <f t="shared" si="2"/>
        <v>187</v>
      </c>
      <c r="B189" s="240" t="s">
        <v>173</v>
      </c>
      <c r="C189" s="43" t="s">
        <v>1803</v>
      </c>
      <c r="D189" s="44" t="s">
        <v>2801</v>
      </c>
      <c r="E189" s="44" t="s">
        <v>2898</v>
      </c>
      <c r="F189" s="83">
        <v>6000</v>
      </c>
    </row>
    <row r="190" spans="1:6" s="36" customFormat="1" ht="24">
      <c r="A190" s="36">
        <f t="shared" si="2"/>
        <v>188</v>
      </c>
      <c r="B190" s="240" t="s">
        <v>2939</v>
      </c>
      <c r="C190" s="43" t="s">
        <v>1802</v>
      </c>
      <c r="D190" s="44" t="s">
        <v>2940</v>
      </c>
      <c r="E190" s="44" t="s">
        <v>2898</v>
      </c>
      <c r="F190" s="83">
        <v>241736.96</v>
      </c>
    </row>
    <row r="191" spans="1:6" s="36" customFormat="1" ht="24">
      <c r="A191" s="36">
        <f t="shared" si="2"/>
        <v>189</v>
      </c>
      <c r="B191" s="240" t="s">
        <v>176</v>
      </c>
      <c r="C191" s="43" t="s">
        <v>1807</v>
      </c>
      <c r="D191" s="44" t="s">
        <v>177</v>
      </c>
      <c r="E191" s="44" t="s">
        <v>2898</v>
      </c>
      <c r="F191" s="83">
        <v>11000</v>
      </c>
    </row>
    <row r="192" spans="1:6" s="36" customFormat="1" ht="24">
      <c r="A192" s="36">
        <f t="shared" si="2"/>
        <v>190</v>
      </c>
      <c r="B192" s="240" t="s">
        <v>185</v>
      </c>
      <c r="C192" s="43" t="s">
        <v>1808</v>
      </c>
      <c r="D192" s="44" t="s">
        <v>2941</v>
      </c>
      <c r="E192" s="44" t="s">
        <v>2898</v>
      </c>
      <c r="F192" s="83">
        <v>443851.63</v>
      </c>
    </row>
    <row r="193" spans="1:6" s="36" customFormat="1" ht="24">
      <c r="A193" s="36">
        <f t="shared" si="2"/>
        <v>191</v>
      </c>
      <c r="B193" s="240" t="s">
        <v>178</v>
      </c>
      <c r="C193" s="43" t="s">
        <v>1805</v>
      </c>
      <c r="D193" s="44" t="s">
        <v>179</v>
      </c>
      <c r="E193" s="44" t="s">
        <v>2898</v>
      </c>
      <c r="F193" s="83">
        <v>5000</v>
      </c>
    </row>
    <row r="194" spans="1:6" s="36" customFormat="1" ht="36">
      <c r="A194" s="36">
        <f t="shared" si="2"/>
        <v>192</v>
      </c>
      <c r="B194" s="240" t="s">
        <v>2627</v>
      </c>
      <c r="C194" s="43" t="s">
        <v>1802</v>
      </c>
      <c r="D194" s="44" t="s">
        <v>2942</v>
      </c>
      <c r="E194" s="44" t="s">
        <v>2898</v>
      </c>
      <c r="F194" s="83">
        <v>2503626.06</v>
      </c>
    </row>
    <row r="195" spans="1:6" s="36" customFormat="1" ht="24">
      <c r="A195" s="36">
        <f t="shared" si="2"/>
        <v>193</v>
      </c>
      <c r="B195" s="240" t="s">
        <v>176</v>
      </c>
      <c r="C195" s="43" t="s">
        <v>1807</v>
      </c>
      <c r="D195" s="44" t="s">
        <v>180</v>
      </c>
      <c r="E195" s="44" t="s">
        <v>2898</v>
      </c>
      <c r="F195" s="83">
        <v>222077.78</v>
      </c>
    </row>
    <row r="196" spans="1:6" s="36" customFormat="1" ht="24">
      <c r="A196" s="36">
        <f t="shared" si="2"/>
        <v>194</v>
      </c>
      <c r="B196" s="240" t="s">
        <v>178</v>
      </c>
      <c r="C196" s="43" t="s">
        <v>1805</v>
      </c>
      <c r="D196" s="44" t="s">
        <v>2943</v>
      </c>
      <c r="E196" s="44" t="s">
        <v>2898</v>
      </c>
      <c r="F196" s="83">
        <v>600000</v>
      </c>
    </row>
    <row r="197" spans="1:6" s="36" customFormat="1" ht="24">
      <c r="A197" s="36">
        <f t="shared" si="2"/>
        <v>195</v>
      </c>
      <c r="B197" s="240" t="s">
        <v>2944</v>
      </c>
      <c r="C197" s="43" t="s">
        <v>1807</v>
      </c>
      <c r="D197" s="44" t="s">
        <v>2945</v>
      </c>
      <c r="E197" s="44" t="s">
        <v>2898</v>
      </c>
      <c r="F197" s="83">
        <v>130080.16</v>
      </c>
    </row>
    <row r="198" spans="1:6" s="36" customFormat="1" ht="24">
      <c r="A198" s="36">
        <f aca="true" t="shared" si="3" ref="A198:A261">A197+1</f>
        <v>196</v>
      </c>
      <c r="B198" s="240" t="s">
        <v>176</v>
      </c>
      <c r="C198" s="43" t="s">
        <v>1807</v>
      </c>
      <c r="D198" s="44" t="s">
        <v>2946</v>
      </c>
      <c r="E198" s="44" t="s">
        <v>2898</v>
      </c>
      <c r="F198" s="83">
        <v>115440</v>
      </c>
    </row>
    <row r="199" spans="1:6" s="36" customFormat="1" ht="24">
      <c r="A199" s="36">
        <f t="shared" si="3"/>
        <v>197</v>
      </c>
      <c r="B199" s="240" t="s">
        <v>2947</v>
      </c>
      <c r="C199" s="43" t="s">
        <v>1802</v>
      </c>
      <c r="D199" s="44" t="s">
        <v>2746</v>
      </c>
      <c r="E199" s="44" t="s">
        <v>2898</v>
      </c>
      <c r="F199" s="83">
        <v>169877.53</v>
      </c>
    </row>
    <row r="200" spans="1:6" s="36" customFormat="1" ht="24">
      <c r="A200" s="36">
        <f t="shared" si="3"/>
        <v>198</v>
      </c>
      <c r="B200" s="240" t="s">
        <v>564</v>
      </c>
      <c r="C200" s="43" t="s">
        <v>1808</v>
      </c>
      <c r="D200" s="44" t="s">
        <v>2747</v>
      </c>
      <c r="E200" s="44" t="s">
        <v>2898</v>
      </c>
      <c r="F200" s="83">
        <v>239344.84</v>
      </c>
    </row>
    <row r="201" spans="1:6" s="36" customFormat="1" ht="24">
      <c r="A201" s="36">
        <f t="shared" si="3"/>
        <v>199</v>
      </c>
      <c r="B201" s="240" t="s">
        <v>2479</v>
      </c>
      <c r="C201" s="43" t="s">
        <v>1806</v>
      </c>
      <c r="D201" s="44" t="s">
        <v>2626</v>
      </c>
      <c r="E201" s="44" t="s">
        <v>2898</v>
      </c>
      <c r="F201" s="83">
        <v>614238</v>
      </c>
    </row>
    <row r="202" spans="1:6" s="36" customFormat="1" ht="24">
      <c r="A202" s="36">
        <f t="shared" si="3"/>
        <v>200</v>
      </c>
      <c r="B202" s="240" t="s">
        <v>105</v>
      </c>
      <c r="C202" s="43" t="s">
        <v>1803</v>
      </c>
      <c r="D202" s="44" t="s">
        <v>2748</v>
      </c>
      <c r="E202" s="44" t="s">
        <v>2898</v>
      </c>
      <c r="F202" s="83">
        <v>82000</v>
      </c>
    </row>
    <row r="203" spans="1:6" s="36" customFormat="1" ht="24">
      <c r="A203" s="36">
        <f t="shared" si="3"/>
        <v>201</v>
      </c>
      <c r="B203" s="240" t="s">
        <v>2818</v>
      </c>
      <c r="C203" s="43" t="s">
        <v>1829</v>
      </c>
      <c r="D203" s="44" t="s">
        <v>2749</v>
      </c>
      <c r="E203" s="44" t="s">
        <v>2898</v>
      </c>
      <c r="F203" s="83">
        <v>410118.45</v>
      </c>
    </row>
    <row r="204" spans="1:6" s="36" customFormat="1" ht="24">
      <c r="A204" s="36">
        <f t="shared" si="3"/>
        <v>202</v>
      </c>
      <c r="B204" s="240" t="s">
        <v>105</v>
      </c>
      <c r="C204" s="43" t="s">
        <v>1803</v>
      </c>
      <c r="D204" s="44" t="s">
        <v>585</v>
      </c>
      <c r="E204" s="44" t="s">
        <v>2898</v>
      </c>
      <c r="F204" s="83">
        <v>99937.7</v>
      </c>
    </row>
    <row r="205" spans="1:6" s="36" customFormat="1" ht="24">
      <c r="A205" s="36">
        <f t="shared" si="3"/>
        <v>203</v>
      </c>
      <c r="B205" s="240" t="s">
        <v>586</v>
      </c>
      <c r="C205" s="43" t="s">
        <v>1802</v>
      </c>
      <c r="D205" s="44" t="s">
        <v>587</v>
      </c>
      <c r="E205" s="44" t="s">
        <v>2898</v>
      </c>
      <c r="F205" s="83">
        <v>167774.44</v>
      </c>
    </row>
    <row r="206" spans="1:6" s="36" customFormat="1" ht="24">
      <c r="A206" s="36">
        <f t="shared" si="3"/>
        <v>204</v>
      </c>
      <c r="B206" s="240" t="s">
        <v>588</v>
      </c>
      <c r="C206" s="43" t="s">
        <v>1804</v>
      </c>
      <c r="D206" s="44" t="s">
        <v>589</v>
      </c>
      <c r="E206" s="44" t="s">
        <v>2898</v>
      </c>
      <c r="F206" s="83">
        <v>155153</v>
      </c>
    </row>
    <row r="207" spans="1:6" s="36" customFormat="1" ht="24">
      <c r="A207" s="36">
        <f t="shared" si="3"/>
        <v>205</v>
      </c>
      <c r="B207" s="240" t="s">
        <v>590</v>
      </c>
      <c r="C207" s="43" t="s">
        <v>1805</v>
      </c>
      <c r="D207" s="44" t="s">
        <v>591</v>
      </c>
      <c r="E207" s="44" t="s">
        <v>2898</v>
      </c>
      <c r="F207" s="83">
        <v>175227</v>
      </c>
    </row>
    <row r="208" spans="1:6" s="36" customFormat="1" ht="36">
      <c r="A208" s="36">
        <f t="shared" si="3"/>
        <v>206</v>
      </c>
      <c r="B208" s="240" t="s">
        <v>2866</v>
      </c>
      <c r="C208" s="43" t="s">
        <v>1802</v>
      </c>
      <c r="D208" s="44" t="s">
        <v>2867</v>
      </c>
      <c r="E208" s="44" t="s">
        <v>2898</v>
      </c>
      <c r="F208" s="83">
        <v>26084.86</v>
      </c>
    </row>
    <row r="209" spans="1:6" s="36" customFormat="1" ht="24">
      <c r="A209" s="36">
        <f t="shared" si="3"/>
        <v>207</v>
      </c>
      <c r="B209" s="240" t="s">
        <v>183</v>
      </c>
      <c r="C209" s="43" t="s">
        <v>1804</v>
      </c>
      <c r="D209" s="44" t="s">
        <v>184</v>
      </c>
      <c r="E209" s="44" t="s">
        <v>2898</v>
      </c>
      <c r="F209" s="83">
        <v>23578.27</v>
      </c>
    </row>
    <row r="210" spans="1:6" s="36" customFormat="1" ht="24">
      <c r="A210" s="36">
        <f t="shared" si="3"/>
        <v>208</v>
      </c>
      <c r="B210" s="240" t="s">
        <v>2939</v>
      </c>
      <c r="C210" s="43" t="s">
        <v>1802</v>
      </c>
      <c r="D210" s="44" t="s">
        <v>2868</v>
      </c>
      <c r="E210" s="44" t="s">
        <v>2898</v>
      </c>
      <c r="F210" s="83">
        <v>1166565.59</v>
      </c>
    </row>
    <row r="211" spans="1:6" s="36" customFormat="1" ht="24">
      <c r="A211" s="36">
        <f t="shared" si="3"/>
        <v>209</v>
      </c>
      <c r="B211" s="240" t="s">
        <v>262</v>
      </c>
      <c r="C211" s="43" t="s">
        <v>1810</v>
      </c>
      <c r="D211" s="44" t="s">
        <v>2308</v>
      </c>
      <c r="E211" s="44" t="s">
        <v>2898</v>
      </c>
      <c r="F211" s="232">
        <v>321334</v>
      </c>
    </row>
    <row r="212" spans="1:6" s="36" customFormat="1" ht="24">
      <c r="A212" s="36">
        <f t="shared" si="3"/>
        <v>210</v>
      </c>
      <c r="B212" s="240" t="s">
        <v>2309</v>
      </c>
      <c r="C212" s="43" t="s">
        <v>1802</v>
      </c>
      <c r="D212" s="44" t="s">
        <v>2310</v>
      </c>
      <c r="E212" s="44" t="s">
        <v>2898</v>
      </c>
      <c r="F212" s="83">
        <v>221970.36</v>
      </c>
    </row>
    <row r="213" spans="1:6" s="36" customFormat="1" ht="24">
      <c r="A213" s="36">
        <f t="shared" si="3"/>
        <v>211</v>
      </c>
      <c r="B213" s="240" t="s">
        <v>185</v>
      </c>
      <c r="C213" s="43" t="s">
        <v>1808</v>
      </c>
      <c r="D213" s="44" t="s">
        <v>186</v>
      </c>
      <c r="E213" s="44" t="s">
        <v>2898</v>
      </c>
      <c r="F213" s="83">
        <v>750</v>
      </c>
    </row>
    <row r="214" spans="1:6" s="36" customFormat="1" ht="24">
      <c r="A214" s="36">
        <f t="shared" si="3"/>
        <v>212</v>
      </c>
      <c r="B214" s="240" t="s">
        <v>2311</v>
      </c>
      <c r="C214" s="43" t="s">
        <v>1803</v>
      </c>
      <c r="D214" s="44" t="s">
        <v>2312</v>
      </c>
      <c r="E214" s="44" t="s">
        <v>2898</v>
      </c>
      <c r="F214" s="83">
        <v>34950</v>
      </c>
    </row>
    <row r="215" spans="1:6" s="36" customFormat="1" ht="24">
      <c r="A215" s="36">
        <f t="shared" si="3"/>
        <v>213</v>
      </c>
      <c r="B215" s="240" t="s">
        <v>187</v>
      </c>
      <c r="C215" s="43" t="s">
        <v>1804</v>
      </c>
      <c r="D215" s="44" t="s">
        <v>184</v>
      </c>
      <c r="E215" s="44" t="s">
        <v>2898</v>
      </c>
      <c r="F215" s="83">
        <v>15000</v>
      </c>
    </row>
    <row r="216" spans="1:6" s="36" customFormat="1" ht="24">
      <c r="A216" s="36">
        <f t="shared" si="3"/>
        <v>214</v>
      </c>
      <c r="B216" s="240" t="s">
        <v>2480</v>
      </c>
      <c r="C216" s="43" t="s">
        <v>1802</v>
      </c>
      <c r="D216" s="44" t="s">
        <v>2628</v>
      </c>
      <c r="E216" s="44" t="s">
        <v>2898</v>
      </c>
      <c r="F216" s="83">
        <v>93824.35</v>
      </c>
    </row>
    <row r="217" spans="1:6" s="36" customFormat="1" ht="24">
      <c r="A217" s="36">
        <f t="shared" si="3"/>
        <v>215</v>
      </c>
      <c r="B217" s="240" t="s">
        <v>2313</v>
      </c>
      <c r="C217" s="43" t="s">
        <v>1806</v>
      </c>
      <c r="D217" s="44" t="s">
        <v>2314</v>
      </c>
      <c r="E217" s="44" t="s">
        <v>2898</v>
      </c>
      <c r="F217" s="83">
        <v>34390.14</v>
      </c>
    </row>
    <row r="218" spans="1:6" s="36" customFormat="1" ht="24">
      <c r="A218" s="36">
        <f t="shared" si="3"/>
        <v>216</v>
      </c>
      <c r="B218" s="240" t="s">
        <v>1250</v>
      </c>
      <c r="C218" s="43" t="s">
        <v>1811</v>
      </c>
      <c r="D218" s="44" t="s">
        <v>108</v>
      </c>
      <c r="E218" s="44" t="s">
        <v>2898</v>
      </c>
      <c r="F218" s="83">
        <v>68084.85</v>
      </c>
    </row>
    <row r="219" spans="1:6" s="36" customFormat="1" ht="24">
      <c r="A219" s="36">
        <f t="shared" si="3"/>
        <v>217</v>
      </c>
      <c r="B219" s="240" t="s">
        <v>190</v>
      </c>
      <c r="C219" s="43" t="s">
        <v>1803</v>
      </c>
      <c r="D219" s="44" t="s">
        <v>191</v>
      </c>
      <c r="E219" s="44" t="s">
        <v>2898</v>
      </c>
      <c r="F219" s="83">
        <v>317808.4</v>
      </c>
    </row>
    <row r="220" spans="1:6" s="36" customFormat="1" ht="24">
      <c r="A220" s="36">
        <f t="shared" si="3"/>
        <v>218</v>
      </c>
      <c r="B220" s="240" t="s">
        <v>192</v>
      </c>
      <c r="C220" s="43" t="s">
        <v>1806</v>
      </c>
      <c r="D220" s="44" t="s">
        <v>2801</v>
      </c>
      <c r="E220" s="44" t="s">
        <v>2898</v>
      </c>
      <c r="F220" s="83">
        <v>63924.98</v>
      </c>
    </row>
    <row r="221" spans="1:6" s="36" customFormat="1" ht="24">
      <c r="A221" s="36">
        <f t="shared" si="3"/>
        <v>219</v>
      </c>
      <c r="B221" s="240" t="s">
        <v>2315</v>
      </c>
      <c r="C221" s="43" t="s">
        <v>1805</v>
      </c>
      <c r="D221" s="44" t="s">
        <v>2316</v>
      </c>
      <c r="E221" s="44" t="s">
        <v>2898</v>
      </c>
      <c r="F221" s="83">
        <v>75450</v>
      </c>
    </row>
    <row r="222" spans="1:6" s="36" customFormat="1" ht="24">
      <c r="A222" s="36">
        <f t="shared" si="3"/>
        <v>220</v>
      </c>
      <c r="B222" s="240" t="s">
        <v>715</v>
      </c>
      <c r="C222" s="43" t="s">
        <v>1802</v>
      </c>
      <c r="D222" s="44" t="s">
        <v>716</v>
      </c>
      <c r="E222" s="44" t="s">
        <v>2898</v>
      </c>
      <c r="F222" s="83">
        <v>273538</v>
      </c>
    </row>
    <row r="223" spans="1:6" s="36" customFormat="1" ht="24">
      <c r="A223" s="36">
        <f t="shared" si="3"/>
        <v>221</v>
      </c>
      <c r="B223" s="240" t="s">
        <v>2581</v>
      </c>
      <c r="C223" s="43" t="s">
        <v>1805</v>
      </c>
      <c r="D223" s="44" t="s">
        <v>2629</v>
      </c>
      <c r="E223" s="44" t="s">
        <v>2898</v>
      </c>
      <c r="F223" s="83">
        <v>937.5</v>
      </c>
    </row>
    <row r="224" spans="1:6" s="36" customFormat="1" ht="24">
      <c r="A224" s="36">
        <f t="shared" si="3"/>
        <v>222</v>
      </c>
      <c r="B224" s="240" t="s">
        <v>113</v>
      </c>
      <c r="C224" s="43" t="s">
        <v>1810</v>
      </c>
      <c r="D224" s="44" t="s">
        <v>2317</v>
      </c>
      <c r="E224" s="44" t="s">
        <v>2898</v>
      </c>
      <c r="F224" s="83">
        <v>107240</v>
      </c>
    </row>
    <row r="225" spans="1:6" s="36" customFormat="1" ht="24">
      <c r="A225" s="36">
        <f t="shared" si="3"/>
        <v>223</v>
      </c>
      <c r="B225" s="240" t="s">
        <v>2318</v>
      </c>
      <c r="C225" s="43" t="s">
        <v>1810</v>
      </c>
      <c r="D225" s="44" t="s">
        <v>2319</v>
      </c>
      <c r="E225" s="44" t="s">
        <v>2898</v>
      </c>
      <c r="F225" s="83">
        <v>135543.48</v>
      </c>
    </row>
    <row r="226" spans="1:6" s="36" customFormat="1" ht="24">
      <c r="A226" s="36">
        <f t="shared" si="3"/>
        <v>224</v>
      </c>
      <c r="B226" s="240" t="s">
        <v>2935</v>
      </c>
      <c r="C226" s="43" t="s">
        <v>1808</v>
      </c>
      <c r="D226" s="44" t="s">
        <v>2320</v>
      </c>
      <c r="E226" s="44" t="s">
        <v>2898</v>
      </c>
      <c r="F226" s="83">
        <v>138931.58</v>
      </c>
    </row>
    <row r="227" spans="1:6" s="36" customFormat="1" ht="24">
      <c r="A227" s="36">
        <f t="shared" si="3"/>
        <v>225</v>
      </c>
      <c r="B227" s="240" t="s">
        <v>2318</v>
      </c>
      <c r="C227" s="43" t="s">
        <v>1810</v>
      </c>
      <c r="D227" s="44" t="s">
        <v>2321</v>
      </c>
      <c r="E227" s="44" t="s">
        <v>2898</v>
      </c>
      <c r="F227" s="232">
        <v>116848</v>
      </c>
    </row>
    <row r="228" spans="1:6" s="36" customFormat="1" ht="24">
      <c r="A228" s="36">
        <f t="shared" si="3"/>
        <v>226</v>
      </c>
      <c r="B228" s="240" t="s">
        <v>564</v>
      </c>
      <c r="C228" s="43" t="s">
        <v>1808</v>
      </c>
      <c r="D228" s="44" t="s">
        <v>2322</v>
      </c>
      <c r="E228" s="44" t="s">
        <v>2898</v>
      </c>
      <c r="F228" s="83">
        <v>115255.19</v>
      </c>
    </row>
    <row r="229" spans="1:6" s="36" customFormat="1" ht="24">
      <c r="A229" s="36">
        <f t="shared" si="3"/>
        <v>227</v>
      </c>
      <c r="B229" s="240" t="s">
        <v>2323</v>
      </c>
      <c r="C229" s="43" t="s">
        <v>1810</v>
      </c>
      <c r="D229" s="44" t="s">
        <v>2915</v>
      </c>
      <c r="E229" s="44" t="s">
        <v>2898</v>
      </c>
      <c r="F229" s="83">
        <v>323256.44</v>
      </c>
    </row>
    <row r="230" spans="1:6" s="36" customFormat="1" ht="24">
      <c r="A230" s="36">
        <f t="shared" si="3"/>
        <v>228</v>
      </c>
      <c r="B230" s="240" t="s">
        <v>2324</v>
      </c>
      <c r="C230" s="43" t="s">
        <v>1802</v>
      </c>
      <c r="D230" s="44" t="s">
        <v>2325</v>
      </c>
      <c r="E230" s="44" t="s">
        <v>2898</v>
      </c>
      <c r="F230" s="83">
        <v>226740.14</v>
      </c>
    </row>
    <row r="231" spans="1:6" s="36" customFormat="1" ht="24">
      <c r="A231" s="36">
        <f t="shared" si="3"/>
        <v>229</v>
      </c>
      <c r="B231" s="240" t="s">
        <v>2318</v>
      </c>
      <c r="C231" s="43" t="s">
        <v>1810</v>
      </c>
      <c r="D231" s="44" t="s">
        <v>2326</v>
      </c>
      <c r="E231" s="44" t="s">
        <v>2898</v>
      </c>
      <c r="F231" s="232">
        <v>135543.48</v>
      </c>
    </row>
    <row r="232" spans="1:6" s="36" customFormat="1" ht="24">
      <c r="A232" s="36">
        <f t="shared" si="3"/>
        <v>230</v>
      </c>
      <c r="B232" s="240" t="s">
        <v>2327</v>
      </c>
      <c r="C232" s="43" t="s">
        <v>1803</v>
      </c>
      <c r="D232" s="44" t="s">
        <v>2328</v>
      </c>
      <c r="E232" s="44" t="s">
        <v>2898</v>
      </c>
      <c r="F232" s="83">
        <v>220040</v>
      </c>
    </row>
    <row r="233" spans="1:6" s="36" customFormat="1" ht="24">
      <c r="A233" s="36">
        <f t="shared" si="3"/>
        <v>231</v>
      </c>
      <c r="B233" s="240" t="s">
        <v>2481</v>
      </c>
      <c r="C233" s="43" t="s">
        <v>1806</v>
      </c>
      <c r="D233" s="44" t="s">
        <v>2630</v>
      </c>
      <c r="E233" s="44" t="s">
        <v>2898</v>
      </c>
      <c r="F233" s="83">
        <v>70079.98</v>
      </c>
    </row>
    <row r="234" spans="1:6" s="36" customFormat="1" ht="24">
      <c r="A234" s="36">
        <f t="shared" si="3"/>
        <v>232</v>
      </c>
      <c r="B234" s="240" t="s">
        <v>2329</v>
      </c>
      <c r="C234" s="43" t="s">
        <v>1805</v>
      </c>
      <c r="D234" s="44" t="s">
        <v>2330</v>
      </c>
      <c r="E234" s="44" t="s">
        <v>2898</v>
      </c>
      <c r="F234" s="83">
        <v>241394.8</v>
      </c>
    </row>
    <row r="235" spans="1:6" s="36" customFormat="1" ht="24">
      <c r="A235" s="36">
        <f t="shared" si="3"/>
        <v>233</v>
      </c>
      <c r="B235" s="240" t="s">
        <v>2331</v>
      </c>
      <c r="C235" s="43" t="s">
        <v>1812</v>
      </c>
      <c r="D235" s="44" t="s">
        <v>2332</v>
      </c>
      <c r="E235" s="44" t="s">
        <v>2898</v>
      </c>
      <c r="F235" s="83">
        <v>77200</v>
      </c>
    </row>
    <row r="236" spans="1:6" s="36" customFormat="1" ht="24">
      <c r="A236" s="36">
        <f t="shared" si="3"/>
        <v>234</v>
      </c>
      <c r="B236" s="240" t="s">
        <v>2667</v>
      </c>
      <c r="C236" s="43" t="s">
        <v>1829</v>
      </c>
      <c r="D236" s="44" t="s">
        <v>2420</v>
      </c>
      <c r="E236" s="44" t="s">
        <v>2898</v>
      </c>
      <c r="F236" s="83">
        <v>18000</v>
      </c>
    </row>
    <row r="237" spans="1:6" s="36" customFormat="1" ht="24">
      <c r="A237" s="36">
        <f t="shared" si="3"/>
        <v>235</v>
      </c>
      <c r="B237" s="240" t="s">
        <v>2333</v>
      </c>
      <c r="C237" s="43" t="s">
        <v>1807</v>
      </c>
      <c r="D237" s="44" t="s">
        <v>2638</v>
      </c>
      <c r="E237" s="44" t="s">
        <v>2898</v>
      </c>
      <c r="F237" s="83">
        <v>108379.43</v>
      </c>
    </row>
    <row r="238" spans="1:6" s="36" customFormat="1" ht="24">
      <c r="A238" s="36">
        <f t="shared" si="3"/>
        <v>236</v>
      </c>
      <c r="B238" s="240" t="s">
        <v>2427</v>
      </c>
      <c r="C238" s="43" t="s">
        <v>1802</v>
      </c>
      <c r="D238" s="44" t="s">
        <v>2428</v>
      </c>
      <c r="E238" s="44" t="s">
        <v>2898</v>
      </c>
      <c r="F238" s="83">
        <v>103249.62</v>
      </c>
    </row>
    <row r="239" spans="1:6" s="36" customFormat="1" ht="24">
      <c r="A239" s="36">
        <f t="shared" si="3"/>
        <v>237</v>
      </c>
      <c r="B239" s="240" t="s">
        <v>2483</v>
      </c>
      <c r="C239" s="43" t="s">
        <v>1802</v>
      </c>
      <c r="D239" s="44" t="s">
        <v>2631</v>
      </c>
      <c r="E239" s="44" t="s">
        <v>2898</v>
      </c>
      <c r="F239" s="83">
        <v>141884.75</v>
      </c>
    </row>
    <row r="240" spans="1:6" s="36" customFormat="1" ht="24">
      <c r="A240" s="36">
        <f t="shared" si="3"/>
        <v>238</v>
      </c>
      <c r="B240" s="240" t="s">
        <v>2334</v>
      </c>
      <c r="C240" s="43" t="s">
        <v>1807</v>
      </c>
      <c r="D240" s="44" t="s">
        <v>2335</v>
      </c>
      <c r="E240" s="44" t="s">
        <v>2898</v>
      </c>
      <c r="F240" s="83">
        <v>680821.14</v>
      </c>
    </row>
    <row r="241" spans="1:6" s="36" customFormat="1" ht="24">
      <c r="A241" s="36">
        <f t="shared" si="3"/>
        <v>239</v>
      </c>
      <c r="B241" s="240" t="s">
        <v>2431</v>
      </c>
      <c r="C241" s="43" t="s">
        <v>1812</v>
      </c>
      <c r="D241" s="44" t="s">
        <v>3129</v>
      </c>
      <c r="E241" s="44" t="s">
        <v>2898</v>
      </c>
      <c r="F241" s="83">
        <v>52907</v>
      </c>
    </row>
    <row r="242" spans="1:6" s="36" customFormat="1" ht="24">
      <c r="A242" s="36">
        <f t="shared" si="3"/>
        <v>240</v>
      </c>
      <c r="B242" s="240" t="s">
        <v>2336</v>
      </c>
      <c r="C242" s="43" t="s">
        <v>1804</v>
      </c>
      <c r="D242" s="44" t="s">
        <v>2337</v>
      </c>
      <c r="E242" s="44" t="s">
        <v>2898</v>
      </c>
      <c r="F242" s="83">
        <v>163586.16</v>
      </c>
    </row>
    <row r="243" spans="1:6" s="36" customFormat="1" ht="24">
      <c r="A243" s="36">
        <f t="shared" si="3"/>
        <v>241</v>
      </c>
      <c r="B243" s="240" t="s">
        <v>2485</v>
      </c>
      <c r="C243" s="43" t="s">
        <v>1807</v>
      </c>
      <c r="D243" s="44" t="s">
        <v>2633</v>
      </c>
      <c r="E243" s="44" t="s">
        <v>2898</v>
      </c>
      <c r="F243" s="83">
        <v>90645</v>
      </c>
    </row>
    <row r="244" spans="1:6" s="36" customFormat="1" ht="24">
      <c r="A244" s="36">
        <f t="shared" si="3"/>
        <v>242</v>
      </c>
      <c r="B244" s="240" t="s">
        <v>2338</v>
      </c>
      <c r="C244" s="43" t="s">
        <v>1803</v>
      </c>
      <c r="D244" s="44" t="s">
        <v>2339</v>
      </c>
      <c r="E244" s="44" t="s">
        <v>2898</v>
      </c>
      <c r="F244" s="83">
        <v>23970</v>
      </c>
    </row>
    <row r="245" spans="1:6" s="36" customFormat="1" ht="24">
      <c r="A245" s="36">
        <f t="shared" si="3"/>
        <v>243</v>
      </c>
      <c r="B245" s="240" t="s">
        <v>2340</v>
      </c>
      <c r="C245" s="43" t="s">
        <v>1807</v>
      </c>
      <c r="D245" s="44" t="s">
        <v>2341</v>
      </c>
      <c r="E245" s="44" t="s">
        <v>2898</v>
      </c>
      <c r="F245" s="83">
        <v>4300</v>
      </c>
    </row>
    <row r="246" spans="1:6" s="36" customFormat="1" ht="24">
      <c r="A246" s="36">
        <f t="shared" si="3"/>
        <v>244</v>
      </c>
      <c r="B246" s="240" t="s">
        <v>264</v>
      </c>
      <c r="C246" s="43" t="s">
        <v>1805</v>
      </c>
      <c r="D246" s="44" t="s">
        <v>265</v>
      </c>
      <c r="E246" s="44" t="s">
        <v>2898</v>
      </c>
      <c r="F246" s="83">
        <v>31000</v>
      </c>
    </row>
    <row r="247" spans="1:6" s="36" customFormat="1" ht="24">
      <c r="A247" s="36">
        <f t="shared" si="3"/>
        <v>245</v>
      </c>
      <c r="B247" s="240" t="s">
        <v>2342</v>
      </c>
      <c r="C247" s="43" t="s">
        <v>1806</v>
      </c>
      <c r="D247" s="44" t="s">
        <v>116</v>
      </c>
      <c r="E247" s="44" t="s">
        <v>2898</v>
      </c>
      <c r="F247" s="83">
        <v>52539.14</v>
      </c>
    </row>
    <row r="248" spans="1:6" s="36" customFormat="1" ht="24">
      <c r="A248" s="36">
        <f t="shared" si="3"/>
        <v>246</v>
      </c>
      <c r="B248" s="240" t="s">
        <v>2343</v>
      </c>
      <c r="C248" s="43" t="s">
        <v>1804</v>
      </c>
      <c r="D248" s="44" t="s">
        <v>2344</v>
      </c>
      <c r="E248" s="44" t="s">
        <v>2898</v>
      </c>
      <c r="F248" s="83">
        <v>107214.3</v>
      </c>
    </row>
    <row r="249" spans="1:6" s="36" customFormat="1" ht="24">
      <c r="A249" s="36">
        <f t="shared" si="3"/>
        <v>247</v>
      </c>
      <c r="B249" s="240" t="s">
        <v>128</v>
      </c>
      <c r="C249" s="43" t="s">
        <v>1811</v>
      </c>
      <c r="D249" s="44" t="s">
        <v>2345</v>
      </c>
      <c r="E249" s="44" t="s">
        <v>2898</v>
      </c>
      <c r="F249" s="83">
        <v>17013.12</v>
      </c>
    </row>
    <row r="250" spans="1:6" s="36" customFormat="1" ht="24">
      <c r="A250" s="36">
        <f t="shared" si="3"/>
        <v>248</v>
      </c>
      <c r="B250" s="240" t="s">
        <v>2346</v>
      </c>
      <c r="C250" s="43" t="s">
        <v>1807</v>
      </c>
      <c r="D250" s="44" t="s">
        <v>2347</v>
      </c>
      <c r="E250" s="44" t="s">
        <v>2898</v>
      </c>
      <c r="F250" s="83">
        <v>87000</v>
      </c>
    </row>
    <row r="251" spans="1:6" s="36" customFormat="1" ht="24">
      <c r="A251" s="36">
        <f t="shared" si="3"/>
        <v>249</v>
      </c>
      <c r="B251" s="240" t="s">
        <v>2348</v>
      </c>
      <c r="C251" s="43" t="s">
        <v>1806</v>
      </c>
      <c r="D251" s="44" t="s">
        <v>2801</v>
      </c>
      <c r="E251" s="44" t="s">
        <v>2898</v>
      </c>
      <c r="F251" s="83">
        <v>297826.63</v>
      </c>
    </row>
    <row r="252" spans="1:6" s="36" customFormat="1" ht="24">
      <c r="A252" s="36">
        <f t="shared" si="3"/>
        <v>250</v>
      </c>
      <c r="B252" s="240" t="s">
        <v>2318</v>
      </c>
      <c r="C252" s="43" t="s">
        <v>1810</v>
      </c>
      <c r="D252" s="44" t="s">
        <v>2349</v>
      </c>
      <c r="E252" s="44" t="s">
        <v>2898</v>
      </c>
      <c r="F252" s="83">
        <v>126934</v>
      </c>
    </row>
    <row r="253" spans="1:6" s="36" customFormat="1" ht="24">
      <c r="A253" s="36">
        <f t="shared" si="3"/>
        <v>251</v>
      </c>
      <c r="B253" s="240" t="s">
        <v>2350</v>
      </c>
      <c r="C253" s="43" t="s">
        <v>1811</v>
      </c>
      <c r="D253" s="44" t="s">
        <v>2351</v>
      </c>
      <c r="E253" s="44" t="s">
        <v>2898</v>
      </c>
      <c r="F253" s="83">
        <v>80149.88</v>
      </c>
    </row>
    <row r="254" spans="1:6" s="36" customFormat="1" ht="24">
      <c r="A254" s="36">
        <f t="shared" si="3"/>
        <v>252</v>
      </c>
      <c r="B254" s="240" t="s">
        <v>2352</v>
      </c>
      <c r="C254" s="43" t="s">
        <v>1810</v>
      </c>
      <c r="D254" s="44" t="s">
        <v>2353</v>
      </c>
      <c r="E254" s="44" t="s">
        <v>2898</v>
      </c>
      <c r="F254" s="83">
        <v>90071.69</v>
      </c>
    </row>
    <row r="255" spans="1:6" s="36" customFormat="1" ht="24">
      <c r="A255" s="36">
        <f t="shared" si="3"/>
        <v>253</v>
      </c>
      <c r="B255" s="240" t="s">
        <v>2354</v>
      </c>
      <c r="C255" s="43" t="s">
        <v>1808</v>
      </c>
      <c r="D255" s="44" t="s">
        <v>2355</v>
      </c>
      <c r="E255" s="44" t="s">
        <v>2898</v>
      </c>
      <c r="F255" s="83">
        <v>107000</v>
      </c>
    </row>
    <row r="256" spans="1:6" s="36" customFormat="1" ht="24">
      <c r="A256" s="36">
        <f t="shared" si="3"/>
        <v>254</v>
      </c>
      <c r="B256" s="240" t="s">
        <v>2356</v>
      </c>
      <c r="C256" s="43" t="s">
        <v>1808</v>
      </c>
      <c r="D256" s="44" t="s">
        <v>2357</v>
      </c>
      <c r="E256" s="44" t="s">
        <v>2898</v>
      </c>
      <c r="F256" s="83">
        <v>116000</v>
      </c>
    </row>
    <row r="257" spans="1:6" s="36" customFormat="1" ht="24">
      <c r="A257" s="36">
        <f t="shared" si="3"/>
        <v>255</v>
      </c>
      <c r="B257" s="240" t="s">
        <v>262</v>
      </c>
      <c r="C257" s="43" t="s">
        <v>1810</v>
      </c>
      <c r="D257" s="44" t="s">
        <v>268</v>
      </c>
      <c r="E257" s="44" t="s">
        <v>2898</v>
      </c>
      <c r="F257" s="232">
        <v>216289.4</v>
      </c>
    </row>
    <row r="258" spans="1:6" s="36" customFormat="1" ht="24">
      <c r="A258" s="36">
        <f t="shared" si="3"/>
        <v>256</v>
      </c>
      <c r="B258" s="240" t="s">
        <v>2358</v>
      </c>
      <c r="C258" s="43" t="s">
        <v>1806</v>
      </c>
      <c r="D258" s="44" t="s">
        <v>2359</v>
      </c>
      <c r="E258" s="44" t="s">
        <v>2898</v>
      </c>
      <c r="F258" s="83">
        <v>35773.03</v>
      </c>
    </row>
    <row r="259" spans="1:6" s="36" customFormat="1" ht="24">
      <c r="A259" s="36">
        <f t="shared" si="3"/>
        <v>257</v>
      </c>
      <c r="B259" s="240" t="s">
        <v>2360</v>
      </c>
      <c r="C259" s="43" t="s">
        <v>1802</v>
      </c>
      <c r="D259" s="44" t="s">
        <v>2361</v>
      </c>
      <c r="E259" s="44" t="s">
        <v>2898</v>
      </c>
      <c r="F259" s="83">
        <v>39634.81</v>
      </c>
    </row>
    <row r="260" spans="1:6" s="36" customFormat="1" ht="24">
      <c r="A260" s="36">
        <f t="shared" si="3"/>
        <v>258</v>
      </c>
      <c r="B260" s="240" t="s">
        <v>2362</v>
      </c>
      <c r="C260" s="43" t="s">
        <v>1803</v>
      </c>
      <c r="D260" s="44" t="s">
        <v>2363</v>
      </c>
      <c r="E260" s="44" t="s">
        <v>2898</v>
      </c>
      <c r="F260" s="83">
        <v>61439.23</v>
      </c>
    </row>
    <row r="261" spans="1:6" s="36" customFormat="1" ht="24">
      <c r="A261" s="36">
        <f t="shared" si="3"/>
        <v>259</v>
      </c>
      <c r="B261" s="240" t="s">
        <v>271</v>
      </c>
      <c r="C261" s="43" t="s">
        <v>1811</v>
      </c>
      <c r="D261" s="44" t="s">
        <v>272</v>
      </c>
      <c r="E261" s="44" t="s">
        <v>2898</v>
      </c>
      <c r="F261" s="83">
        <v>42619.46</v>
      </c>
    </row>
    <row r="262" spans="1:6" s="36" customFormat="1" ht="24">
      <c r="A262" s="36">
        <f aca="true" t="shared" si="4" ref="A262:A325">A261+1</f>
        <v>260</v>
      </c>
      <c r="B262" s="240" t="s">
        <v>2364</v>
      </c>
      <c r="C262" s="43" t="s">
        <v>1829</v>
      </c>
      <c r="D262" s="44" t="s">
        <v>2365</v>
      </c>
      <c r="E262" s="44" t="s">
        <v>2898</v>
      </c>
      <c r="F262" s="83">
        <v>35097.8</v>
      </c>
    </row>
    <row r="263" spans="1:6" s="36" customFormat="1" ht="24">
      <c r="A263" s="36">
        <f t="shared" si="4"/>
        <v>261</v>
      </c>
      <c r="B263" s="240" t="s">
        <v>1632</v>
      </c>
      <c r="C263" s="43" t="s">
        <v>1807</v>
      </c>
      <c r="D263" s="44" t="s">
        <v>1633</v>
      </c>
      <c r="E263" s="44" t="s">
        <v>2898</v>
      </c>
      <c r="F263" s="83">
        <v>139969.69</v>
      </c>
    </row>
    <row r="264" spans="1:6" s="36" customFormat="1" ht="24">
      <c r="A264" s="36">
        <f t="shared" si="4"/>
        <v>262</v>
      </c>
      <c r="B264" s="240" t="s">
        <v>2490</v>
      </c>
      <c r="C264" s="43" t="s">
        <v>1803</v>
      </c>
      <c r="D264" s="44" t="s">
        <v>2638</v>
      </c>
      <c r="E264" s="44" t="s">
        <v>2898</v>
      </c>
      <c r="F264" s="83">
        <v>7545</v>
      </c>
    </row>
    <row r="265" spans="1:6" s="36" customFormat="1" ht="24">
      <c r="A265" s="36">
        <f t="shared" si="4"/>
        <v>263</v>
      </c>
      <c r="B265" s="240" t="s">
        <v>2366</v>
      </c>
      <c r="C265" s="43" t="s">
        <v>1806</v>
      </c>
      <c r="D265" s="44" t="s">
        <v>2367</v>
      </c>
      <c r="E265" s="44" t="s">
        <v>2898</v>
      </c>
      <c r="F265" s="83">
        <v>126680.34</v>
      </c>
    </row>
    <row r="266" spans="1:6" s="36" customFormat="1" ht="24">
      <c r="A266" s="36">
        <f t="shared" si="4"/>
        <v>264</v>
      </c>
      <c r="B266" s="240" t="s">
        <v>1634</v>
      </c>
      <c r="C266" s="43" t="s">
        <v>1812</v>
      </c>
      <c r="D266" s="44" t="s">
        <v>1635</v>
      </c>
      <c r="E266" s="44" t="s">
        <v>2898</v>
      </c>
      <c r="F266" s="83">
        <v>5613.82</v>
      </c>
    </row>
    <row r="267" spans="1:6" s="36" customFormat="1" ht="24">
      <c r="A267" s="36">
        <f t="shared" si="4"/>
        <v>265</v>
      </c>
      <c r="B267" s="240" t="s">
        <v>1636</v>
      </c>
      <c r="C267" s="43" t="s">
        <v>1805</v>
      </c>
      <c r="D267" s="44" t="s">
        <v>503</v>
      </c>
      <c r="E267" s="44" t="s">
        <v>2898</v>
      </c>
      <c r="F267" s="83">
        <v>30000</v>
      </c>
    </row>
    <row r="268" spans="1:6" s="36" customFormat="1" ht="24">
      <c r="A268" s="36">
        <f t="shared" si="4"/>
        <v>266</v>
      </c>
      <c r="B268" s="240" t="s">
        <v>2309</v>
      </c>
      <c r="C268" s="43" t="s">
        <v>1802</v>
      </c>
      <c r="D268" s="44" t="s">
        <v>2583</v>
      </c>
      <c r="E268" s="44" t="s">
        <v>2898</v>
      </c>
      <c r="F268" s="83">
        <v>108913.23</v>
      </c>
    </row>
    <row r="269" spans="1:6" s="36" customFormat="1" ht="24">
      <c r="A269" s="36">
        <f t="shared" si="4"/>
        <v>267</v>
      </c>
      <c r="B269" s="240" t="s">
        <v>2368</v>
      </c>
      <c r="C269" s="43" t="s">
        <v>1802</v>
      </c>
      <c r="D269" s="44" t="s">
        <v>2369</v>
      </c>
      <c r="E269" s="44" t="s">
        <v>2898</v>
      </c>
      <c r="F269" s="83">
        <v>49696.17</v>
      </c>
    </row>
    <row r="270" spans="1:6" s="36" customFormat="1" ht="24">
      <c r="A270" s="36">
        <f t="shared" si="4"/>
        <v>268</v>
      </c>
      <c r="B270" s="240" t="s">
        <v>2370</v>
      </c>
      <c r="C270" s="43" t="s">
        <v>1805</v>
      </c>
      <c r="D270" s="44" t="s">
        <v>2371</v>
      </c>
      <c r="E270" s="44" t="s">
        <v>2898</v>
      </c>
      <c r="F270" s="83">
        <v>42500</v>
      </c>
    </row>
    <row r="271" spans="1:6" s="36" customFormat="1" ht="24">
      <c r="A271" s="36">
        <f t="shared" si="4"/>
        <v>269</v>
      </c>
      <c r="B271" s="240" t="s">
        <v>2372</v>
      </c>
      <c r="C271" s="43" t="s">
        <v>1805</v>
      </c>
      <c r="D271" s="44" t="s">
        <v>2373</v>
      </c>
      <c r="E271" s="44" t="s">
        <v>2898</v>
      </c>
      <c r="F271" s="83">
        <v>216097.13</v>
      </c>
    </row>
    <row r="272" spans="1:6" s="36" customFormat="1" ht="24">
      <c r="A272" s="36">
        <f t="shared" si="4"/>
        <v>270</v>
      </c>
      <c r="B272" s="240" t="s">
        <v>2374</v>
      </c>
      <c r="C272" s="43" t="s">
        <v>1809</v>
      </c>
      <c r="D272" s="44" t="s">
        <v>2375</v>
      </c>
      <c r="E272" s="44" t="s">
        <v>2898</v>
      </c>
      <c r="F272" s="83">
        <v>236433.05</v>
      </c>
    </row>
    <row r="273" spans="1:6" s="36" customFormat="1" ht="24">
      <c r="A273" s="36">
        <f t="shared" si="4"/>
        <v>271</v>
      </c>
      <c r="B273" s="240" t="s">
        <v>509</v>
      </c>
      <c r="C273" s="43" t="s">
        <v>1806</v>
      </c>
      <c r="D273" s="44" t="s">
        <v>510</v>
      </c>
      <c r="E273" s="44" t="s">
        <v>2898</v>
      </c>
      <c r="F273" s="83">
        <v>578731.45</v>
      </c>
    </row>
    <row r="274" spans="1:6" s="36" customFormat="1" ht="24">
      <c r="A274" s="36">
        <f t="shared" si="4"/>
        <v>272</v>
      </c>
      <c r="B274" s="240" t="s">
        <v>2937</v>
      </c>
      <c r="C274" s="43" t="s">
        <v>1807</v>
      </c>
      <c r="D274" s="44" t="s">
        <v>2376</v>
      </c>
      <c r="E274" s="44" t="s">
        <v>2898</v>
      </c>
      <c r="F274" s="83">
        <v>206392.99</v>
      </c>
    </row>
    <row r="275" spans="1:6" s="36" customFormat="1" ht="24">
      <c r="A275" s="36">
        <f t="shared" si="4"/>
        <v>273</v>
      </c>
      <c r="B275" s="240" t="s">
        <v>2377</v>
      </c>
      <c r="C275" s="43" t="s">
        <v>1806</v>
      </c>
      <c r="D275" s="44" t="s">
        <v>2378</v>
      </c>
      <c r="E275" s="44" t="s">
        <v>2898</v>
      </c>
      <c r="F275" s="83">
        <v>100500</v>
      </c>
    </row>
    <row r="276" spans="1:6" s="36" customFormat="1" ht="24">
      <c r="A276" s="36">
        <f t="shared" si="4"/>
        <v>274</v>
      </c>
      <c r="B276" s="240" t="s">
        <v>2379</v>
      </c>
      <c r="C276" s="43" t="s">
        <v>1808</v>
      </c>
      <c r="D276" s="44" t="s">
        <v>2380</v>
      </c>
      <c r="E276" s="44" t="s">
        <v>2898</v>
      </c>
      <c r="F276" s="83">
        <v>804305.14</v>
      </c>
    </row>
    <row r="277" spans="1:6" s="36" customFormat="1" ht="24">
      <c r="A277" s="36">
        <f t="shared" si="4"/>
        <v>275</v>
      </c>
      <c r="B277" s="240" t="s">
        <v>2381</v>
      </c>
      <c r="C277" s="43" t="s">
        <v>1805</v>
      </c>
      <c r="D277" s="44" t="s">
        <v>2382</v>
      </c>
      <c r="E277" s="44" t="s">
        <v>2898</v>
      </c>
      <c r="F277" s="83">
        <v>55261.22</v>
      </c>
    </row>
    <row r="278" spans="1:6" s="36" customFormat="1" ht="24">
      <c r="A278" s="36">
        <f t="shared" si="4"/>
        <v>276</v>
      </c>
      <c r="B278" s="240" t="s">
        <v>2383</v>
      </c>
      <c r="C278" s="43" t="s">
        <v>1804</v>
      </c>
      <c r="D278" s="44" t="s">
        <v>2801</v>
      </c>
      <c r="E278" s="44" t="s">
        <v>2898</v>
      </c>
      <c r="F278" s="83">
        <v>109309.24</v>
      </c>
    </row>
    <row r="279" spans="1:6" s="36" customFormat="1" ht="24">
      <c r="A279" s="36">
        <f t="shared" si="4"/>
        <v>277</v>
      </c>
      <c r="B279" s="240" t="s">
        <v>2384</v>
      </c>
      <c r="C279" s="43" t="s">
        <v>1803</v>
      </c>
      <c r="D279" s="44" t="s">
        <v>2638</v>
      </c>
      <c r="E279" s="44" t="s">
        <v>2898</v>
      </c>
      <c r="F279" s="83">
        <v>180000</v>
      </c>
    </row>
    <row r="280" spans="1:6" s="36" customFormat="1" ht="24">
      <c r="A280" s="36">
        <f t="shared" si="4"/>
        <v>278</v>
      </c>
      <c r="B280" s="240" t="s">
        <v>2362</v>
      </c>
      <c r="C280" s="43" t="s">
        <v>1803</v>
      </c>
      <c r="D280" s="44" t="s">
        <v>2385</v>
      </c>
      <c r="E280" s="44" t="s">
        <v>2898</v>
      </c>
      <c r="F280" s="83">
        <v>170936.78</v>
      </c>
    </row>
    <row r="281" spans="1:6" s="36" customFormat="1" ht="24">
      <c r="A281" s="36">
        <f t="shared" si="4"/>
        <v>279</v>
      </c>
      <c r="B281" s="240" t="s">
        <v>2309</v>
      </c>
      <c r="C281" s="43" t="s">
        <v>1802</v>
      </c>
      <c r="D281" s="44" t="s">
        <v>2583</v>
      </c>
      <c r="E281" s="44" t="s">
        <v>2898</v>
      </c>
      <c r="F281" s="83">
        <v>99955.32</v>
      </c>
    </row>
    <row r="282" spans="1:6" s="36" customFormat="1" ht="24">
      <c r="A282" s="36">
        <f t="shared" si="4"/>
        <v>280</v>
      </c>
      <c r="B282" s="240" t="s">
        <v>2491</v>
      </c>
      <c r="C282" s="43" t="s">
        <v>1807</v>
      </c>
      <c r="D282" s="44" t="s">
        <v>2640</v>
      </c>
      <c r="E282" s="44" t="s">
        <v>2898</v>
      </c>
      <c r="F282" s="83">
        <v>35088.3</v>
      </c>
    </row>
    <row r="283" spans="1:6" s="36" customFormat="1" ht="24">
      <c r="A283" s="36">
        <f t="shared" si="4"/>
        <v>281</v>
      </c>
      <c r="B283" s="240" t="s">
        <v>3015</v>
      </c>
      <c r="C283" s="43" t="s">
        <v>1829</v>
      </c>
      <c r="D283" s="44" t="s">
        <v>3016</v>
      </c>
      <c r="E283" s="44" t="s">
        <v>2898</v>
      </c>
      <c r="F283" s="83">
        <v>277110.37</v>
      </c>
    </row>
    <row r="284" spans="1:6" s="36" customFormat="1" ht="24">
      <c r="A284" s="36">
        <f t="shared" si="4"/>
        <v>282</v>
      </c>
      <c r="B284" s="240" t="s">
        <v>128</v>
      </c>
      <c r="C284" s="43" t="s">
        <v>1811</v>
      </c>
      <c r="D284" s="44" t="s">
        <v>129</v>
      </c>
      <c r="E284" s="44" t="s">
        <v>2898</v>
      </c>
      <c r="F284" s="83">
        <v>47037.5</v>
      </c>
    </row>
    <row r="285" spans="1:6" s="36" customFormat="1" ht="24">
      <c r="A285" s="36">
        <f t="shared" si="4"/>
        <v>283</v>
      </c>
      <c r="B285" s="240" t="s">
        <v>3019</v>
      </c>
      <c r="C285" s="43" t="s">
        <v>1803</v>
      </c>
      <c r="D285" s="44" t="s">
        <v>3020</v>
      </c>
      <c r="E285" s="44" t="s">
        <v>2898</v>
      </c>
      <c r="F285" s="83">
        <v>320000</v>
      </c>
    </row>
    <row r="286" spans="1:6" s="36" customFormat="1" ht="24">
      <c r="A286" s="36">
        <f t="shared" si="4"/>
        <v>284</v>
      </c>
      <c r="B286" s="240" t="s">
        <v>1634</v>
      </c>
      <c r="C286" s="43" t="s">
        <v>1812</v>
      </c>
      <c r="D286" s="44" t="s">
        <v>2634</v>
      </c>
      <c r="E286" s="44" t="s">
        <v>2898</v>
      </c>
      <c r="F286" s="83">
        <v>4702.82</v>
      </c>
    </row>
    <row r="287" spans="1:6" s="36" customFormat="1" ht="24">
      <c r="A287" s="36">
        <f t="shared" si="4"/>
        <v>285</v>
      </c>
      <c r="B287" s="240" t="s">
        <v>2386</v>
      </c>
      <c r="C287" s="43" t="s">
        <v>1803</v>
      </c>
      <c r="D287" s="44" t="s">
        <v>111</v>
      </c>
      <c r="E287" s="44" t="s">
        <v>2898</v>
      </c>
      <c r="F287" s="83">
        <v>23200</v>
      </c>
    </row>
    <row r="288" spans="1:6" s="36" customFormat="1" ht="24">
      <c r="A288" s="36">
        <f t="shared" si="4"/>
        <v>286</v>
      </c>
      <c r="B288" s="240" t="s">
        <v>2387</v>
      </c>
      <c r="C288" s="43" t="s">
        <v>1812</v>
      </c>
      <c r="D288" s="44" t="s">
        <v>2388</v>
      </c>
      <c r="E288" s="44" t="s">
        <v>2898</v>
      </c>
      <c r="F288" s="83">
        <v>40320</v>
      </c>
    </row>
    <row r="289" spans="1:6" s="36" customFormat="1" ht="24">
      <c r="A289" s="36">
        <f t="shared" si="4"/>
        <v>287</v>
      </c>
      <c r="B289" s="240" t="s">
        <v>3021</v>
      </c>
      <c r="C289" s="43" t="s">
        <v>1829</v>
      </c>
      <c r="D289" s="44" t="s">
        <v>3022</v>
      </c>
      <c r="E289" s="44" t="s">
        <v>2898</v>
      </c>
      <c r="F289" s="83">
        <v>13140</v>
      </c>
    </row>
    <row r="290" spans="1:6" s="36" customFormat="1" ht="24">
      <c r="A290" s="36">
        <f t="shared" si="4"/>
        <v>288</v>
      </c>
      <c r="B290" s="240" t="s">
        <v>2338</v>
      </c>
      <c r="C290" s="43" t="s">
        <v>1803</v>
      </c>
      <c r="D290" s="44" t="s">
        <v>2801</v>
      </c>
      <c r="E290" s="44" t="s">
        <v>2898</v>
      </c>
      <c r="F290" s="83">
        <v>13664.24</v>
      </c>
    </row>
    <row r="291" spans="1:6" s="36" customFormat="1" ht="24">
      <c r="A291" s="36">
        <f t="shared" si="4"/>
        <v>289</v>
      </c>
      <c r="B291" s="240" t="s">
        <v>2492</v>
      </c>
      <c r="C291" s="43" t="s">
        <v>1804</v>
      </c>
      <c r="D291" s="44" t="s">
        <v>2641</v>
      </c>
      <c r="E291" s="44" t="s">
        <v>2898</v>
      </c>
      <c r="F291" s="83">
        <v>201100</v>
      </c>
    </row>
    <row r="292" spans="1:6" s="36" customFormat="1" ht="24">
      <c r="A292" s="36">
        <f t="shared" si="4"/>
        <v>290</v>
      </c>
      <c r="B292" s="240" t="s">
        <v>1250</v>
      </c>
      <c r="C292" s="43" t="s">
        <v>1811</v>
      </c>
      <c r="D292" s="44" t="s">
        <v>556</v>
      </c>
      <c r="E292" s="44" t="s">
        <v>2898</v>
      </c>
      <c r="F292" s="83">
        <v>8974.38</v>
      </c>
    </row>
    <row r="293" spans="1:6" s="36" customFormat="1" ht="24">
      <c r="A293" s="36">
        <f t="shared" si="4"/>
        <v>291</v>
      </c>
      <c r="B293" s="240" t="s">
        <v>3023</v>
      </c>
      <c r="C293" s="43" t="s">
        <v>1829</v>
      </c>
      <c r="D293" s="44" t="s">
        <v>1742</v>
      </c>
      <c r="E293" s="44" t="s">
        <v>2898</v>
      </c>
      <c r="F293" s="83">
        <v>24750</v>
      </c>
    </row>
    <row r="294" spans="1:6" s="36" customFormat="1" ht="24">
      <c r="A294" s="36">
        <f t="shared" si="4"/>
        <v>292</v>
      </c>
      <c r="B294" s="240" t="s">
        <v>2389</v>
      </c>
      <c r="C294" s="43" t="s">
        <v>1811</v>
      </c>
      <c r="D294" s="44" t="s">
        <v>2390</v>
      </c>
      <c r="E294" s="44" t="s">
        <v>2898</v>
      </c>
      <c r="F294" s="83">
        <v>152250</v>
      </c>
    </row>
    <row r="295" spans="1:6" s="36" customFormat="1" ht="24">
      <c r="A295" s="36">
        <f t="shared" si="4"/>
        <v>293</v>
      </c>
      <c r="B295" s="240" t="s">
        <v>2391</v>
      </c>
      <c r="C295" s="43" t="s">
        <v>1806</v>
      </c>
      <c r="D295" s="44" t="s">
        <v>2367</v>
      </c>
      <c r="E295" s="44" t="s">
        <v>2898</v>
      </c>
      <c r="F295" s="83">
        <v>130000</v>
      </c>
    </row>
    <row r="296" spans="1:6" s="36" customFormat="1" ht="24">
      <c r="A296" s="36">
        <f t="shared" si="4"/>
        <v>294</v>
      </c>
      <c r="B296" s="240" t="s">
        <v>564</v>
      </c>
      <c r="C296" s="43" t="s">
        <v>1808</v>
      </c>
      <c r="D296" s="44" t="s">
        <v>2392</v>
      </c>
      <c r="E296" s="44" t="s">
        <v>2898</v>
      </c>
      <c r="F296" s="83">
        <v>99058.16</v>
      </c>
    </row>
    <row r="297" spans="1:6" s="36" customFormat="1" ht="24">
      <c r="A297" s="36">
        <f t="shared" si="4"/>
        <v>295</v>
      </c>
      <c r="B297" s="240" t="s">
        <v>2393</v>
      </c>
      <c r="C297" s="43" t="s">
        <v>1808</v>
      </c>
      <c r="D297" s="44" t="s">
        <v>2394</v>
      </c>
      <c r="E297" s="44" t="s">
        <v>2898</v>
      </c>
      <c r="F297" s="83">
        <v>95120.2</v>
      </c>
    </row>
    <row r="298" spans="1:6" s="36" customFormat="1" ht="24">
      <c r="A298" s="36">
        <f t="shared" si="4"/>
        <v>296</v>
      </c>
      <c r="B298" s="240" t="s">
        <v>2395</v>
      </c>
      <c r="C298" s="43" t="s">
        <v>1808</v>
      </c>
      <c r="D298" s="44" t="s">
        <v>2396</v>
      </c>
      <c r="E298" s="44" t="s">
        <v>2898</v>
      </c>
      <c r="F298" s="83">
        <v>164000</v>
      </c>
    </row>
    <row r="299" spans="1:6" s="36" customFormat="1" ht="24">
      <c r="A299" s="36">
        <f t="shared" si="4"/>
        <v>297</v>
      </c>
      <c r="B299" s="240" t="s">
        <v>1748</v>
      </c>
      <c r="C299" s="43" t="s">
        <v>1806</v>
      </c>
      <c r="D299" s="44" t="s">
        <v>1749</v>
      </c>
      <c r="E299" s="44" t="s">
        <v>2898</v>
      </c>
      <c r="F299" s="83">
        <v>298595.23</v>
      </c>
    </row>
    <row r="300" spans="1:6" s="36" customFormat="1" ht="24">
      <c r="A300" s="36">
        <f t="shared" si="4"/>
        <v>298</v>
      </c>
      <c r="B300" s="240" t="s">
        <v>562</v>
      </c>
      <c r="C300" s="43" t="s">
        <v>1809</v>
      </c>
      <c r="D300" s="44" t="s">
        <v>563</v>
      </c>
      <c r="E300" s="44" t="s">
        <v>2898</v>
      </c>
      <c r="F300" s="83">
        <v>1505.96</v>
      </c>
    </row>
    <row r="301" spans="1:6" s="36" customFormat="1" ht="24">
      <c r="A301" s="36">
        <f t="shared" si="4"/>
        <v>299</v>
      </c>
      <c r="B301" s="240" t="s">
        <v>1750</v>
      </c>
      <c r="C301" s="43" t="s">
        <v>1812</v>
      </c>
      <c r="D301" s="44" t="s">
        <v>116</v>
      </c>
      <c r="E301" s="44" t="s">
        <v>2898</v>
      </c>
      <c r="F301" s="83">
        <v>118292.85</v>
      </c>
    </row>
    <row r="302" spans="1:6" s="36" customFormat="1" ht="24">
      <c r="A302" s="36">
        <f t="shared" si="4"/>
        <v>300</v>
      </c>
      <c r="B302" s="240" t="s">
        <v>1751</v>
      </c>
      <c r="C302" s="43" t="s">
        <v>1806</v>
      </c>
      <c r="D302" s="44" t="s">
        <v>1752</v>
      </c>
      <c r="E302" s="44" t="s">
        <v>2898</v>
      </c>
      <c r="F302" s="83">
        <v>7468.41</v>
      </c>
    </row>
    <row r="303" spans="1:6" s="36" customFormat="1" ht="24">
      <c r="A303" s="36">
        <f t="shared" si="4"/>
        <v>301</v>
      </c>
      <c r="B303" s="240" t="s">
        <v>1753</v>
      </c>
      <c r="C303" s="43" t="s">
        <v>1803</v>
      </c>
      <c r="D303" s="44" t="s">
        <v>1754</v>
      </c>
      <c r="E303" s="44" t="s">
        <v>2898</v>
      </c>
      <c r="F303" s="83">
        <v>26965</v>
      </c>
    </row>
    <row r="304" spans="1:6" s="36" customFormat="1" ht="24">
      <c r="A304" s="36">
        <f t="shared" si="4"/>
        <v>302</v>
      </c>
      <c r="B304" s="240" t="s">
        <v>1755</v>
      </c>
      <c r="C304" s="43" t="s">
        <v>1812</v>
      </c>
      <c r="D304" s="44" t="s">
        <v>2801</v>
      </c>
      <c r="E304" s="44" t="s">
        <v>2898</v>
      </c>
      <c r="F304" s="83">
        <v>12130.45</v>
      </c>
    </row>
    <row r="305" spans="1:6" s="36" customFormat="1" ht="24">
      <c r="A305" s="36">
        <f t="shared" si="4"/>
        <v>303</v>
      </c>
      <c r="B305" s="240" t="s">
        <v>564</v>
      </c>
      <c r="C305" s="43" t="s">
        <v>1808</v>
      </c>
      <c r="D305" s="44" t="s">
        <v>2397</v>
      </c>
      <c r="E305" s="44" t="s">
        <v>2898</v>
      </c>
      <c r="F305" s="83">
        <v>188949.4</v>
      </c>
    </row>
    <row r="306" spans="1:6" s="36" customFormat="1" ht="24">
      <c r="A306" s="36">
        <f t="shared" si="4"/>
        <v>304</v>
      </c>
      <c r="B306" s="240" t="s">
        <v>2398</v>
      </c>
      <c r="C306" s="43" t="s">
        <v>1803</v>
      </c>
      <c r="D306" s="44" t="s">
        <v>2399</v>
      </c>
      <c r="E306" s="44" t="s">
        <v>2898</v>
      </c>
      <c r="F306" s="83">
        <v>192305.44</v>
      </c>
    </row>
    <row r="307" spans="1:6" s="36" customFormat="1" ht="24">
      <c r="A307" s="36">
        <f t="shared" si="4"/>
        <v>305</v>
      </c>
      <c r="B307" s="54" t="s">
        <v>1758</v>
      </c>
      <c r="C307" s="43" t="s">
        <v>1804</v>
      </c>
      <c r="D307" s="57" t="s">
        <v>1759</v>
      </c>
      <c r="E307" s="44" t="s">
        <v>2898</v>
      </c>
      <c r="F307" s="83">
        <v>135037.73</v>
      </c>
    </row>
    <row r="308" spans="1:6" s="36" customFormat="1" ht="24">
      <c r="A308" s="36">
        <f t="shared" si="4"/>
        <v>306</v>
      </c>
      <c r="B308" s="240" t="s">
        <v>564</v>
      </c>
      <c r="C308" s="43" t="s">
        <v>1808</v>
      </c>
      <c r="D308" s="44" t="s">
        <v>565</v>
      </c>
      <c r="E308" s="44" t="s">
        <v>2898</v>
      </c>
      <c r="F308" s="83">
        <v>168701.02</v>
      </c>
    </row>
    <row r="309" spans="1:6" s="36" customFormat="1" ht="24">
      <c r="A309" s="36">
        <f t="shared" si="4"/>
        <v>307</v>
      </c>
      <c r="B309" s="240" t="s">
        <v>2400</v>
      </c>
      <c r="C309" s="43" t="s">
        <v>1803</v>
      </c>
      <c r="D309" s="44" t="s">
        <v>2401</v>
      </c>
      <c r="E309" s="44" t="s">
        <v>2898</v>
      </c>
      <c r="F309" s="83">
        <v>39515</v>
      </c>
    </row>
    <row r="310" spans="1:6" s="36" customFormat="1" ht="24">
      <c r="A310" s="36">
        <f t="shared" si="4"/>
        <v>308</v>
      </c>
      <c r="B310" s="240" t="s">
        <v>1760</v>
      </c>
      <c r="C310" s="43" t="s">
        <v>1812</v>
      </c>
      <c r="D310" s="44" t="s">
        <v>1761</v>
      </c>
      <c r="E310" s="44" t="s">
        <v>2898</v>
      </c>
      <c r="F310" s="83">
        <v>82000</v>
      </c>
    </row>
    <row r="311" spans="1:6" s="36" customFormat="1" ht="24">
      <c r="A311" s="36">
        <f t="shared" si="4"/>
        <v>309</v>
      </c>
      <c r="B311" s="240" t="s">
        <v>2402</v>
      </c>
      <c r="C311" s="43" t="s">
        <v>1804</v>
      </c>
      <c r="D311" s="44" t="s">
        <v>2403</v>
      </c>
      <c r="E311" s="44" t="s">
        <v>2898</v>
      </c>
      <c r="F311" s="83">
        <v>27961.83</v>
      </c>
    </row>
    <row r="312" spans="1:6" s="36" customFormat="1" ht="24">
      <c r="A312" s="36">
        <f t="shared" si="4"/>
        <v>310</v>
      </c>
      <c r="B312" s="240" t="s">
        <v>2404</v>
      </c>
      <c r="C312" s="43" t="s">
        <v>1803</v>
      </c>
      <c r="D312" s="44" t="s">
        <v>2801</v>
      </c>
      <c r="E312" s="44" t="s">
        <v>2898</v>
      </c>
      <c r="F312" s="83">
        <v>77260</v>
      </c>
    </row>
    <row r="313" spans="1:6" s="36" customFormat="1" ht="24">
      <c r="A313" s="36">
        <f t="shared" si="4"/>
        <v>311</v>
      </c>
      <c r="B313" s="240" t="s">
        <v>2405</v>
      </c>
      <c r="C313" s="43" t="s">
        <v>1811</v>
      </c>
      <c r="D313" s="44" t="s">
        <v>2406</v>
      </c>
      <c r="E313" s="44" t="s">
        <v>2898</v>
      </c>
      <c r="F313" s="83">
        <v>50000</v>
      </c>
    </row>
    <row r="314" spans="1:6" s="36" customFormat="1" ht="24">
      <c r="A314" s="36">
        <f t="shared" si="4"/>
        <v>312</v>
      </c>
      <c r="B314" s="240" t="s">
        <v>2407</v>
      </c>
      <c r="C314" s="43" t="s">
        <v>1829</v>
      </c>
      <c r="D314" s="44" t="s">
        <v>3011</v>
      </c>
      <c r="E314" s="44" t="s">
        <v>2898</v>
      </c>
      <c r="F314" s="83">
        <v>107433.81</v>
      </c>
    </row>
    <row r="315" spans="1:6" s="36" customFormat="1" ht="24">
      <c r="A315" s="36">
        <f t="shared" si="4"/>
        <v>313</v>
      </c>
      <c r="B315" s="240" t="s">
        <v>2408</v>
      </c>
      <c r="C315" s="43" t="s">
        <v>1812</v>
      </c>
      <c r="D315" s="44" t="s">
        <v>2409</v>
      </c>
      <c r="E315" s="44" t="s">
        <v>2898</v>
      </c>
      <c r="F315" s="83">
        <v>150138.26</v>
      </c>
    </row>
    <row r="316" spans="1:6" s="36" customFormat="1" ht="24">
      <c r="A316" s="36">
        <f t="shared" si="4"/>
        <v>314</v>
      </c>
      <c r="B316" s="240" t="s">
        <v>2410</v>
      </c>
      <c r="C316" s="43" t="s">
        <v>1803</v>
      </c>
      <c r="D316" s="44" t="s">
        <v>2411</v>
      </c>
      <c r="E316" s="44" t="s">
        <v>2898</v>
      </c>
      <c r="F316" s="83">
        <v>163526</v>
      </c>
    </row>
    <row r="317" spans="1:6" s="36" customFormat="1" ht="24">
      <c r="A317" s="36">
        <f t="shared" si="4"/>
        <v>315</v>
      </c>
      <c r="B317" s="240" t="s">
        <v>2412</v>
      </c>
      <c r="C317" s="43" t="s">
        <v>1802</v>
      </c>
      <c r="D317" s="44" t="s">
        <v>2413</v>
      </c>
      <c r="E317" s="44" t="s">
        <v>2898</v>
      </c>
      <c r="F317" s="83">
        <v>45177.55</v>
      </c>
    </row>
    <row r="318" spans="1:6" s="36" customFormat="1" ht="24">
      <c r="A318" s="36">
        <f t="shared" si="4"/>
        <v>316</v>
      </c>
      <c r="B318" s="240" t="s">
        <v>2902</v>
      </c>
      <c r="C318" s="43" t="s">
        <v>1802</v>
      </c>
      <c r="D318" s="44" t="s">
        <v>2414</v>
      </c>
      <c r="E318" s="44" t="s">
        <v>2898</v>
      </c>
      <c r="F318" s="83">
        <v>23686.35</v>
      </c>
    </row>
    <row r="319" spans="1:6" s="36" customFormat="1" ht="24">
      <c r="A319" s="36">
        <f t="shared" si="4"/>
        <v>317</v>
      </c>
      <c r="B319" s="240" t="s">
        <v>2902</v>
      </c>
      <c r="C319" s="43" t="s">
        <v>1802</v>
      </c>
      <c r="D319" s="44" t="s">
        <v>2415</v>
      </c>
      <c r="E319" s="44" t="s">
        <v>2898</v>
      </c>
      <c r="F319" s="83">
        <v>23477</v>
      </c>
    </row>
    <row r="320" spans="1:6" s="36" customFormat="1" ht="24">
      <c r="A320" s="36">
        <f t="shared" si="4"/>
        <v>318</v>
      </c>
      <c r="B320" s="240" t="s">
        <v>2902</v>
      </c>
      <c r="C320" s="43" t="s">
        <v>1802</v>
      </c>
      <c r="D320" s="44" t="s">
        <v>2416</v>
      </c>
      <c r="E320" s="44" t="s">
        <v>2898</v>
      </c>
      <c r="F320" s="83">
        <v>52984.39</v>
      </c>
    </row>
    <row r="321" spans="1:6" s="36" customFormat="1" ht="24">
      <c r="A321" s="36">
        <f t="shared" si="4"/>
        <v>319</v>
      </c>
      <c r="B321" s="240" t="s">
        <v>1762</v>
      </c>
      <c r="C321" s="43" t="s">
        <v>1802</v>
      </c>
      <c r="D321" s="44" t="s">
        <v>1763</v>
      </c>
      <c r="E321" s="44" t="s">
        <v>2898</v>
      </c>
      <c r="F321" s="83">
        <v>1116.44</v>
      </c>
    </row>
    <row r="322" spans="1:6" s="36" customFormat="1" ht="24">
      <c r="A322" s="36">
        <f t="shared" si="4"/>
        <v>320</v>
      </c>
      <c r="B322" s="240" t="s">
        <v>2417</v>
      </c>
      <c r="C322" s="43" t="s">
        <v>1805</v>
      </c>
      <c r="D322" s="44" t="s">
        <v>2418</v>
      </c>
      <c r="E322" s="44" t="s">
        <v>2898</v>
      </c>
      <c r="F322" s="83">
        <v>20000</v>
      </c>
    </row>
    <row r="323" spans="1:6" s="36" customFormat="1" ht="24">
      <c r="A323" s="36">
        <f t="shared" si="4"/>
        <v>321</v>
      </c>
      <c r="B323" s="240" t="s">
        <v>2902</v>
      </c>
      <c r="C323" s="43" t="s">
        <v>1802</v>
      </c>
      <c r="D323" s="44" t="s">
        <v>2419</v>
      </c>
      <c r="E323" s="44" t="s">
        <v>2898</v>
      </c>
      <c r="F323" s="83">
        <v>42685</v>
      </c>
    </row>
    <row r="324" spans="1:6" s="36" customFormat="1" ht="24">
      <c r="A324" s="36">
        <f t="shared" si="4"/>
        <v>322</v>
      </c>
      <c r="B324" s="240" t="s">
        <v>3212</v>
      </c>
      <c r="C324" s="43" t="s">
        <v>1803</v>
      </c>
      <c r="D324" s="44" t="s">
        <v>111</v>
      </c>
      <c r="E324" s="44" t="s">
        <v>2898</v>
      </c>
      <c r="F324" s="83">
        <v>35521.78</v>
      </c>
    </row>
    <row r="325" spans="1:6" s="36" customFormat="1" ht="24">
      <c r="A325" s="36">
        <f t="shared" si="4"/>
        <v>323</v>
      </c>
      <c r="B325" s="240" t="s">
        <v>1253</v>
      </c>
      <c r="C325" s="43" t="s">
        <v>1802</v>
      </c>
      <c r="D325" s="44" t="s">
        <v>2403</v>
      </c>
      <c r="E325" s="44" t="s">
        <v>2898</v>
      </c>
      <c r="F325" s="83">
        <v>70012.66</v>
      </c>
    </row>
    <row r="326" spans="1:6" s="36" customFormat="1" ht="24">
      <c r="A326" s="36">
        <f aca="true" t="shared" si="5" ref="A326:A389">A325+1</f>
        <v>324</v>
      </c>
      <c r="B326" s="240" t="s">
        <v>2902</v>
      </c>
      <c r="C326" s="43" t="s">
        <v>1802</v>
      </c>
      <c r="D326" s="44" t="s">
        <v>3213</v>
      </c>
      <c r="E326" s="44" t="s">
        <v>2898</v>
      </c>
      <c r="F326" s="83">
        <v>46810.21</v>
      </c>
    </row>
    <row r="327" spans="1:6" s="36" customFormat="1" ht="24">
      <c r="A327" s="36">
        <f t="shared" si="5"/>
        <v>325</v>
      </c>
      <c r="B327" s="240" t="s">
        <v>2902</v>
      </c>
      <c r="C327" s="43" t="s">
        <v>1802</v>
      </c>
      <c r="D327" s="44" t="s">
        <v>3214</v>
      </c>
      <c r="E327" s="44" t="s">
        <v>2898</v>
      </c>
      <c r="F327" s="83">
        <v>20042</v>
      </c>
    </row>
    <row r="328" spans="1:6" s="36" customFormat="1" ht="24">
      <c r="A328" s="36">
        <f t="shared" si="5"/>
        <v>326</v>
      </c>
      <c r="B328" s="240" t="s">
        <v>3215</v>
      </c>
      <c r="C328" s="43" t="s">
        <v>1829</v>
      </c>
      <c r="D328" s="44" t="s">
        <v>732</v>
      </c>
      <c r="E328" s="44" t="s">
        <v>2898</v>
      </c>
      <c r="F328" s="83">
        <v>170513</v>
      </c>
    </row>
    <row r="329" spans="1:6" s="36" customFormat="1" ht="24">
      <c r="A329" s="36">
        <f t="shared" si="5"/>
        <v>327</v>
      </c>
      <c r="B329" s="240" t="s">
        <v>1762</v>
      </c>
      <c r="C329" s="43" t="s">
        <v>1802</v>
      </c>
      <c r="D329" s="44" t="s">
        <v>3033</v>
      </c>
      <c r="E329" s="44" t="s">
        <v>2898</v>
      </c>
      <c r="F329" s="83">
        <v>1274.34</v>
      </c>
    </row>
    <row r="330" spans="1:6" s="36" customFormat="1" ht="24">
      <c r="A330" s="36">
        <f t="shared" si="5"/>
        <v>328</v>
      </c>
      <c r="B330" s="240" t="s">
        <v>733</v>
      </c>
      <c r="C330" s="43" t="s">
        <v>1803</v>
      </c>
      <c r="D330" s="44" t="s">
        <v>734</v>
      </c>
      <c r="E330" s="44" t="s">
        <v>2898</v>
      </c>
      <c r="F330" s="83">
        <v>30000</v>
      </c>
    </row>
    <row r="331" spans="1:6" s="36" customFormat="1" ht="24">
      <c r="A331" s="36">
        <f t="shared" si="5"/>
        <v>329</v>
      </c>
      <c r="B331" s="240" t="s">
        <v>1256</v>
      </c>
      <c r="C331" s="43" t="s">
        <v>1812</v>
      </c>
      <c r="D331" s="44" t="s">
        <v>735</v>
      </c>
      <c r="E331" s="44" t="s">
        <v>2898</v>
      </c>
      <c r="F331" s="83">
        <v>214705.88</v>
      </c>
    </row>
    <row r="332" spans="1:6" s="36" customFormat="1" ht="24">
      <c r="A332" s="36">
        <f t="shared" si="5"/>
        <v>330</v>
      </c>
      <c r="B332" s="240" t="s">
        <v>736</v>
      </c>
      <c r="C332" s="43" t="s">
        <v>1811</v>
      </c>
      <c r="D332" s="44" t="s">
        <v>737</v>
      </c>
      <c r="E332" s="44" t="s">
        <v>2898</v>
      </c>
      <c r="F332" s="83">
        <v>58500</v>
      </c>
    </row>
    <row r="333" spans="1:6" s="36" customFormat="1" ht="24">
      <c r="A333" s="36">
        <f t="shared" si="5"/>
        <v>331</v>
      </c>
      <c r="B333" s="240" t="s">
        <v>738</v>
      </c>
      <c r="C333" s="43" t="s">
        <v>1805</v>
      </c>
      <c r="D333" s="44" t="s">
        <v>3024</v>
      </c>
      <c r="E333" s="44" t="s">
        <v>2898</v>
      </c>
      <c r="F333" s="83">
        <v>38500</v>
      </c>
    </row>
    <row r="334" spans="1:6" s="36" customFormat="1" ht="24">
      <c r="A334" s="36">
        <f t="shared" si="5"/>
        <v>332</v>
      </c>
      <c r="B334" s="240" t="s">
        <v>2902</v>
      </c>
      <c r="C334" s="43" t="s">
        <v>1802</v>
      </c>
      <c r="D334" s="44" t="s">
        <v>739</v>
      </c>
      <c r="E334" s="44" t="s">
        <v>2898</v>
      </c>
      <c r="F334" s="83">
        <v>15687.05</v>
      </c>
    </row>
    <row r="335" spans="1:6" s="36" customFormat="1" ht="24">
      <c r="A335" s="36">
        <f t="shared" si="5"/>
        <v>333</v>
      </c>
      <c r="B335" s="240" t="s">
        <v>740</v>
      </c>
      <c r="C335" s="43" t="s">
        <v>1805</v>
      </c>
      <c r="D335" s="44" t="s">
        <v>741</v>
      </c>
      <c r="E335" s="44" t="s">
        <v>2898</v>
      </c>
      <c r="F335" s="83">
        <v>91320</v>
      </c>
    </row>
    <row r="336" spans="1:6" s="36" customFormat="1" ht="24">
      <c r="A336" s="36">
        <f t="shared" si="5"/>
        <v>334</v>
      </c>
      <c r="B336" s="240" t="s">
        <v>569</v>
      </c>
      <c r="C336" s="43" t="s">
        <v>1812</v>
      </c>
      <c r="D336" s="44" t="s">
        <v>570</v>
      </c>
      <c r="E336" s="44" t="s">
        <v>2898</v>
      </c>
      <c r="F336" s="83">
        <v>42144.4</v>
      </c>
    </row>
    <row r="337" spans="1:6" s="36" customFormat="1" ht="108" customHeight="1">
      <c r="A337" s="36">
        <f t="shared" si="5"/>
        <v>335</v>
      </c>
      <c r="B337" s="240" t="s">
        <v>3039</v>
      </c>
      <c r="C337" s="43" t="s">
        <v>1808</v>
      </c>
      <c r="D337" s="44" t="s">
        <v>2811</v>
      </c>
      <c r="E337" s="44" t="s">
        <v>2898</v>
      </c>
      <c r="F337" s="83">
        <v>68116.38</v>
      </c>
    </row>
    <row r="338" spans="1:6" s="36" customFormat="1" ht="24">
      <c r="A338" s="36">
        <f t="shared" si="5"/>
        <v>336</v>
      </c>
      <c r="B338" s="240" t="s">
        <v>3039</v>
      </c>
      <c r="C338" s="43" t="s">
        <v>1808</v>
      </c>
      <c r="D338" s="44" t="s">
        <v>742</v>
      </c>
      <c r="E338" s="44" t="s">
        <v>2898</v>
      </c>
      <c r="F338" s="83">
        <v>411000</v>
      </c>
    </row>
    <row r="339" spans="1:6" s="36" customFormat="1" ht="24">
      <c r="A339" s="36">
        <f t="shared" si="5"/>
        <v>337</v>
      </c>
      <c r="B339" s="240" t="s">
        <v>176</v>
      </c>
      <c r="C339" s="43" t="s">
        <v>1807</v>
      </c>
      <c r="D339" s="44" t="s">
        <v>743</v>
      </c>
      <c r="E339" s="44" t="s">
        <v>2898</v>
      </c>
      <c r="F339" s="83">
        <v>54705.35</v>
      </c>
    </row>
    <row r="340" spans="1:6" s="36" customFormat="1" ht="24">
      <c r="A340" s="36">
        <f t="shared" si="5"/>
        <v>338</v>
      </c>
      <c r="B340" s="240" t="s">
        <v>744</v>
      </c>
      <c r="C340" s="43" t="s">
        <v>1811</v>
      </c>
      <c r="D340" s="44" t="s">
        <v>745</v>
      </c>
      <c r="E340" s="44" t="s">
        <v>2898</v>
      </c>
      <c r="F340" s="83">
        <v>45916.89</v>
      </c>
    </row>
    <row r="341" spans="1:6" s="36" customFormat="1" ht="24">
      <c r="A341" s="36">
        <f t="shared" si="5"/>
        <v>339</v>
      </c>
      <c r="B341" s="240" t="s">
        <v>104</v>
      </c>
      <c r="C341" s="43" t="s">
        <v>1806</v>
      </c>
      <c r="D341" s="44" t="s">
        <v>746</v>
      </c>
      <c r="E341" s="44" t="s">
        <v>2898</v>
      </c>
      <c r="F341" s="83">
        <v>149032.4</v>
      </c>
    </row>
    <row r="342" spans="1:6" s="36" customFormat="1" ht="24">
      <c r="A342" s="36">
        <f t="shared" si="5"/>
        <v>340</v>
      </c>
      <c r="B342" s="240" t="s">
        <v>104</v>
      </c>
      <c r="C342" s="43" t="s">
        <v>1806</v>
      </c>
      <c r="D342" s="44" t="s">
        <v>747</v>
      </c>
      <c r="E342" s="44" t="s">
        <v>2898</v>
      </c>
      <c r="F342" s="83">
        <v>246690.4</v>
      </c>
    </row>
    <row r="343" spans="1:6" s="36" customFormat="1" ht="24">
      <c r="A343" s="36">
        <f t="shared" si="5"/>
        <v>341</v>
      </c>
      <c r="B343" s="240" t="s">
        <v>748</v>
      </c>
      <c r="C343" s="43" t="s">
        <v>1803</v>
      </c>
      <c r="D343" s="44" t="s">
        <v>107</v>
      </c>
      <c r="E343" s="44" t="s">
        <v>2898</v>
      </c>
      <c r="F343" s="83">
        <v>47171</v>
      </c>
    </row>
    <row r="344" spans="1:6" s="36" customFormat="1" ht="24">
      <c r="A344" s="36">
        <f t="shared" si="5"/>
        <v>342</v>
      </c>
      <c r="B344" s="240" t="s">
        <v>176</v>
      </c>
      <c r="C344" s="43" t="s">
        <v>1807</v>
      </c>
      <c r="D344" s="44" t="s">
        <v>2812</v>
      </c>
      <c r="E344" s="44" t="s">
        <v>2898</v>
      </c>
      <c r="F344" s="83">
        <v>395200.29</v>
      </c>
    </row>
    <row r="345" spans="1:6" s="36" customFormat="1" ht="24">
      <c r="A345" s="36">
        <f t="shared" si="5"/>
        <v>343</v>
      </c>
      <c r="B345" s="240" t="s">
        <v>104</v>
      </c>
      <c r="C345" s="43" t="s">
        <v>1806</v>
      </c>
      <c r="D345" s="44" t="s">
        <v>749</v>
      </c>
      <c r="E345" s="44" t="s">
        <v>2898</v>
      </c>
      <c r="F345" s="83">
        <v>311082.4</v>
      </c>
    </row>
    <row r="346" spans="1:6" s="36" customFormat="1" ht="24">
      <c r="A346" s="36">
        <f t="shared" si="5"/>
        <v>344</v>
      </c>
      <c r="B346" s="240" t="s">
        <v>2782</v>
      </c>
      <c r="C346" s="43" t="s">
        <v>1808</v>
      </c>
      <c r="D346" s="44" t="s">
        <v>2783</v>
      </c>
      <c r="E346" s="44" t="s">
        <v>2898</v>
      </c>
      <c r="F346" s="83">
        <v>186100.77</v>
      </c>
    </row>
    <row r="347" spans="1:6" s="36" customFormat="1" ht="24">
      <c r="A347" s="36">
        <f t="shared" si="5"/>
        <v>345</v>
      </c>
      <c r="B347" s="240" t="s">
        <v>2814</v>
      </c>
      <c r="C347" s="43" t="s">
        <v>1811</v>
      </c>
      <c r="D347" s="44" t="s">
        <v>2815</v>
      </c>
      <c r="E347" s="44" t="s">
        <v>2898</v>
      </c>
      <c r="F347" s="83">
        <v>67780</v>
      </c>
    </row>
    <row r="348" spans="1:6" s="36" customFormat="1" ht="24">
      <c r="A348" s="36">
        <f t="shared" si="5"/>
        <v>346</v>
      </c>
      <c r="B348" s="240" t="s">
        <v>105</v>
      </c>
      <c r="C348" s="43" t="s">
        <v>1803</v>
      </c>
      <c r="D348" s="44" t="s">
        <v>106</v>
      </c>
      <c r="E348" s="44" t="s">
        <v>2898</v>
      </c>
      <c r="F348" s="83">
        <v>850178.63</v>
      </c>
    </row>
    <row r="349" spans="1:6" s="36" customFormat="1" ht="24">
      <c r="A349" s="36">
        <f t="shared" si="5"/>
        <v>347</v>
      </c>
      <c r="B349" s="240" t="s">
        <v>1249</v>
      </c>
      <c r="C349" s="43" t="s">
        <v>1803</v>
      </c>
      <c r="D349" s="44" t="s">
        <v>107</v>
      </c>
      <c r="E349" s="44" t="s">
        <v>2898</v>
      </c>
      <c r="F349" s="83">
        <v>69667.25</v>
      </c>
    </row>
    <row r="350" spans="1:6" s="36" customFormat="1" ht="36">
      <c r="A350" s="36">
        <f t="shared" si="5"/>
        <v>348</v>
      </c>
      <c r="B350" s="240" t="s">
        <v>2343</v>
      </c>
      <c r="C350" s="43" t="s">
        <v>1804</v>
      </c>
      <c r="D350" s="44" t="s">
        <v>2784</v>
      </c>
      <c r="E350" s="44" t="s">
        <v>2898</v>
      </c>
      <c r="F350" s="83">
        <v>193500</v>
      </c>
    </row>
    <row r="351" spans="1:6" s="36" customFormat="1" ht="24">
      <c r="A351" s="36">
        <f t="shared" si="5"/>
        <v>349</v>
      </c>
      <c r="B351" s="240" t="s">
        <v>2820</v>
      </c>
      <c r="C351" s="43" t="s">
        <v>1806</v>
      </c>
      <c r="D351" s="44" t="s">
        <v>2821</v>
      </c>
      <c r="E351" s="44" t="s">
        <v>2898</v>
      </c>
      <c r="F351" s="83">
        <v>26775</v>
      </c>
    </row>
    <row r="352" spans="1:6" s="36" customFormat="1" ht="24">
      <c r="A352" s="36">
        <f t="shared" si="5"/>
        <v>350</v>
      </c>
      <c r="B352" s="240" t="s">
        <v>2785</v>
      </c>
      <c r="C352" s="43" t="s">
        <v>1810</v>
      </c>
      <c r="D352" s="44" t="s">
        <v>1416</v>
      </c>
      <c r="E352" s="44" t="s">
        <v>2898</v>
      </c>
      <c r="F352" s="83">
        <v>23578.83</v>
      </c>
    </row>
    <row r="353" spans="1:6" s="36" customFormat="1" ht="24">
      <c r="A353" s="36">
        <f t="shared" si="5"/>
        <v>351</v>
      </c>
      <c r="B353" s="240" t="s">
        <v>2822</v>
      </c>
      <c r="C353" s="43" t="s">
        <v>1806</v>
      </c>
      <c r="D353" s="44" t="s">
        <v>2823</v>
      </c>
      <c r="E353" s="44" t="s">
        <v>2898</v>
      </c>
      <c r="F353" s="83">
        <v>4000</v>
      </c>
    </row>
    <row r="354" spans="1:6" s="36" customFormat="1" ht="24">
      <c r="A354" s="36">
        <f t="shared" si="5"/>
        <v>352</v>
      </c>
      <c r="B354" s="240" t="s">
        <v>1417</v>
      </c>
      <c r="C354" s="43" t="s">
        <v>1803</v>
      </c>
      <c r="D354" s="44" t="s">
        <v>1418</v>
      </c>
      <c r="E354" s="44" t="s">
        <v>2898</v>
      </c>
      <c r="F354" s="83">
        <v>117769.17</v>
      </c>
    </row>
    <row r="355" spans="1:6" s="36" customFormat="1" ht="24">
      <c r="A355" s="36">
        <f t="shared" si="5"/>
        <v>353</v>
      </c>
      <c r="B355" s="240" t="s">
        <v>1419</v>
      </c>
      <c r="C355" s="43" t="s">
        <v>1806</v>
      </c>
      <c r="D355" s="44" t="s">
        <v>2727</v>
      </c>
      <c r="E355" s="44" t="s">
        <v>2898</v>
      </c>
      <c r="F355" s="83">
        <v>360367.29</v>
      </c>
    </row>
    <row r="356" spans="1:6" s="36" customFormat="1" ht="24">
      <c r="A356" s="36">
        <f t="shared" si="5"/>
        <v>354</v>
      </c>
      <c r="B356" s="240" t="s">
        <v>2728</v>
      </c>
      <c r="C356" s="43" t="s">
        <v>1812</v>
      </c>
      <c r="D356" s="44" t="s">
        <v>2729</v>
      </c>
      <c r="E356" s="44" t="s">
        <v>2898</v>
      </c>
      <c r="F356" s="83">
        <v>21982</v>
      </c>
    </row>
    <row r="357" spans="1:6" s="36" customFormat="1" ht="24">
      <c r="A357" s="36">
        <f t="shared" si="5"/>
        <v>355</v>
      </c>
      <c r="B357" s="240" t="s">
        <v>2343</v>
      </c>
      <c r="C357" s="43" t="s">
        <v>1804</v>
      </c>
      <c r="D357" s="44" t="s">
        <v>2730</v>
      </c>
      <c r="E357" s="44" t="s">
        <v>2898</v>
      </c>
      <c r="F357" s="83">
        <v>14419</v>
      </c>
    </row>
    <row r="358" spans="1:6" s="36" customFormat="1" ht="24">
      <c r="A358" s="36">
        <f t="shared" si="5"/>
        <v>356</v>
      </c>
      <c r="B358" s="240" t="s">
        <v>2827</v>
      </c>
      <c r="C358" s="43" t="s">
        <v>1803</v>
      </c>
      <c r="D358" s="44" t="s">
        <v>2828</v>
      </c>
      <c r="E358" s="44" t="s">
        <v>2898</v>
      </c>
      <c r="F358" s="83">
        <v>33950</v>
      </c>
    </row>
    <row r="359" spans="1:6" s="36" customFormat="1" ht="24">
      <c r="A359" s="36">
        <f t="shared" si="5"/>
        <v>357</v>
      </c>
      <c r="B359" s="240" t="s">
        <v>1254</v>
      </c>
      <c r="C359" s="43" t="s">
        <v>1803</v>
      </c>
      <c r="D359" s="44" t="s">
        <v>115</v>
      </c>
      <c r="E359" s="44" t="s">
        <v>2898</v>
      </c>
      <c r="F359" s="83">
        <v>53253.96</v>
      </c>
    </row>
    <row r="360" spans="1:6" s="36" customFormat="1" ht="24">
      <c r="A360" s="36">
        <f t="shared" si="5"/>
        <v>358</v>
      </c>
      <c r="B360" s="240" t="s">
        <v>2731</v>
      </c>
      <c r="C360" s="43" t="s">
        <v>1805</v>
      </c>
      <c r="D360" s="44" t="s">
        <v>2732</v>
      </c>
      <c r="E360" s="44" t="s">
        <v>2898</v>
      </c>
      <c r="F360" s="83">
        <v>76590</v>
      </c>
    </row>
    <row r="361" spans="1:6" s="36" customFormat="1" ht="24">
      <c r="A361" s="36">
        <f t="shared" si="5"/>
        <v>359</v>
      </c>
      <c r="B361" s="240" t="s">
        <v>2733</v>
      </c>
      <c r="C361" s="43" t="s">
        <v>1812</v>
      </c>
      <c r="D361" s="44" t="s">
        <v>139</v>
      </c>
      <c r="E361" s="44" t="s">
        <v>2898</v>
      </c>
      <c r="F361" s="83">
        <v>31522.28</v>
      </c>
    </row>
    <row r="362" spans="1:6" s="36" customFormat="1" ht="24">
      <c r="A362" s="36">
        <f t="shared" si="5"/>
        <v>360</v>
      </c>
      <c r="B362" s="240" t="s">
        <v>1255</v>
      </c>
      <c r="C362" s="43" t="s">
        <v>1802</v>
      </c>
      <c r="D362" s="44" t="s">
        <v>117</v>
      </c>
      <c r="E362" s="44" t="s">
        <v>2898</v>
      </c>
      <c r="F362" s="83">
        <v>19901.1</v>
      </c>
    </row>
    <row r="363" spans="1:6" s="36" customFormat="1" ht="24">
      <c r="A363" s="36">
        <f t="shared" si="5"/>
        <v>361</v>
      </c>
      <c r="B363" s="240" t="s">
        <v>140</v>
      </c>
      <c r="C363" s="43" t="s">
        <v>1803</v>
      </c>
      <c r="D363" s="44" t="s">
        <v>141</v>
      </c>
      <c r="E363" s="44" t="s">
        <v>2898</v>
      </c>
      <c r="F363" s="83">
        <v>68000</v>
      </c>
    </row>
    <row r="364" spans="1:6" s="36" customFormat="1" ht="24">
      <c r="A364" s="36">
        <f t="shared" si="5"/>
        <v>362</v>
      </c>
      <c r="B364" s="240" t="s">
        <v>142</v>
      </c>
      <c r="C364" s="43" t="s">
        <v>1808</v>
      </c>
      <c r="D364" s="44" t="s">
        <v>388</v>
      </c>
      <c r="E364" s="44" t="s">
        <v>2898</v>
      </c>
      <c r="F364" s="83">
        <v>146225.38</v>
      </c>
    </row>
    <row r="365" spans="1:6" s="36" customFormat="1" ht="24">
      <c r="A365" s="36">
        <f t="shared" si="5"/>
        <v>363</v>
      </c>
      <c r="B365" s="240" t="s">
        <v>2829</v>
      </c>
      <c r="C365" s="43" t="s">
        <v>1802</v>
      </c>
      <c r="D365" s="44" t="s">
        <v>2830</v>
      </c>
      <c r="E365" s="44" t="s">
        <v>2898</v>
      </c>
      <c r="F365" s="83">
        <v>4711</v>
      </c>
    </row>
    <row r="366" spans="1:6" s="36" customFormat="1" ht="24">
      <c r="A366" s="36">
        <f t="shared" si="5"/>
        <v>364</v>
      </c>
      <c r="B366" s="240" t="s">
        <v>2731</v>
      </c>
      <c r="C366" s="43" t="s">
        <v>1805</v>
      </c>
      <c r="D366" s="44" t="s">
        <v>143</v>
      </c>
      <c r="E366" s="44" t="s">
        <v>2898</v>
      </c>
      <c r="F366" s="83">
        <v>45876</v>
      </c>
    </row>
    <row r="367" spans="1:6" s="36" customFormat="1" ht="24">
      <c r="A367" s="36">
        <f t="shared" si="5"/>
        <v>365</v>
      </c>
      <c r="B367" s="240" t="s">
        <v>144</v>
      </c>
      <c r="C367" s="43" t="s">
        <v>1802</v>
      </c>
      <c r="D367" s="44" t="s">
        <v>717</v>
      </c>
      <c r="E367" s="44" t="s">
        <v>2898</v>
      </c>
      <c r="F367" s="83">
        <v>46789.55</v>
      </c>
    </row>
    <row r="368" spans="1:6" s="36" customFormat="1" ht="24">
      <c r="A368" s="36">
        <f t="shared" si="5"/>
        <v>366</v>
      </c>
      <c r="B368" s="240" t="s">
        <v>718</v>
      </c>
      <c r="C368" s="43" t="s">
        <v>1805</v>
      </c>
      <c r="D368" s="44" t="s">
        <v>719</v>
      </c>
      <c r="E368" s="44" t="s">
        <v>2898</v>
      </c>
      <c r="F368" s="83">
        <v>95919</v>
      </c>
    </row>
    <row r="369" spans="1:6" s="36" customFormat="1" ht="24">
      <c r="A369" s="36">
        <f t="shared" si="5"/>
        <v>367</v>
      </c>
      <c r="B369" s="240" t="s">
        <v>118</v>
      </c>
      <c r="C369" s="43" t="s">
        <v>1812</v>
      </c>
      <c r="D369" s="44" t="s">
        <v>119</v>
      </c>
      <c r="E369" s="44" t="s">
        <v>2898</v>
      </c>
      <c r="F369" s="83">
        <v>201288</v>
      </c>
    </row>
    <row r="370" spans="1:6" s="36" customFormat="1" ht="24">
      <c r="A370" s="36">
        <f t="shared" si="5"/>
        <v>368</v>
      </c>
      <c r="B370" s="240" t="s">
        <v>2832</v>
      </c>
      <c r="C370" s="43" t="s">
        <v>1812</v>
      </c>
      <c r="D370" s="44" t="s">
        <v>2833</v>
      </c>
      <c r="E370" s="44" t="s">
        <v>2898</v>
      </c>
      <c r="F370" s="83">
        <v>10212.58</v>
      </c>
    </row>
    <row r="371" spans="1:6" s="36" customFormat="1" ht="24">
      <c r="A371" s="36">
        <f t="shared" si="5"/>
        <v>369</v>
      </c>
      <c r="B371" s="240" t="s">
        <v>3071</v>
      </c>
      <c r="C371" s="43" t="s">
        <v>1812</v>
      </c>
      <c r="D371" s="44" t="s">
        <v>3072</v>
      </c>
      <c r="E371" s="44" t="s">
        <v>2898</v>
      </c>
      <c r="F371" s="83">
        <v>157200</v>
      </c>
    </row>
    <row r="372" spans="1:6" s="36" customFormat="1" ht="24">
      <c r="A372" s="36">
        <f t="shared" si="5"/>
        <v>370</v>
      </c>
      <c r="B372" s="240" t="s">
        <v>2387</v>
      </c>
      <c r="C372" s="43" t="s">
        <v>1812</v>
      </c>
      <c r="D372" s="44" t="s">
        <v>3073</v>
      </c>
      <c r="E372" s="44" t="s">
        <v>2898</v>
      </c>
      <c r="F372" s="83">
        <v>28800</v>
      </c>
    </row>
    <row r="373" spans="1:6" s="36" customFormat="1" ht="24">
      <c r="A373" s="36">
        <f t="shared" si="5"/>
        <v>371</v>
      </c>
      <c r="B373" s="240" t="s">
        <v>2343</v>
      </c>
      <c r="C373" s="43" t="s">
        <v>1804</v>
      </c>
      <c r="D373" s="44" t="s">
        <v>3074</v>
      </c>
      <c r="E373" s="44" t="s">
        <v>2898</v>
      </c>
      <c r="F373" s="83">
        <v>16861</v>
      </c>
    </row>
    <row r="374" spans="1:6" s="36" customFormat="1" ht="24">
      <c r="A374" s="36">
        <f t="shared" si="5"/>
        <v>372</v>
      </c>
      <c r="B374" s="240" t="s">
        <v>2820</v>
      </c>
      <c r="C374" s="43" t="s">
        <v>1806</v>
      </c>
      <c r="D374" s="44" t="s">
        <v>2378</v>
      </c>
      <c r="E374" s="44" t="s">
        <v>2898</v>
      </c>
      <c r="F374" s="83">
        <v>163550</v>
      </c>
    </row>
    <row r="375" spans="1:6" s="36" customFormat="1" ht="24">
      <c r="A375" s="36">
        <f t="shared" si="5"/>
        <v>373</v>
      </c>
      <c r="B375" s="240" t="s">
        <v>3075</v>
      </c>
      <c r="C375" s="43" t="s">
        <v>1829</v>
      </c>
      <c r="D375" s="44" t="s">
        <v>3076</v>
      </c>
      <c r="E375" s="44" t="s">
        <v>2898</v>
      </c>
      <c r="F375" s="83">
        <v>100000</v>
      </c>
    </row>
    <row r="376" spans="1:6" s="36" customFormat="1" ht="24">
      <c r="A376" s="36">
        <f t="shared" si="5"/>
        <v>374</v>
      </c>
      <c r="B376" s="240" t="s">
        <v>2816</v>
      </c>
      <c r="C376" s="43" t="s">
        <v>1802</v>
      </c>
      <c r="D376" s="44" t="s">
        <v>3077</v>
      </c>
      <c r="E376" s="44" t="s">
        <v>2898</v>
      </c>
      <c r="F376" s="83">
        <v>70720</v>
      </c>
    </row>
    <row r="377" spans="1:6" s="36" customFormat="1" ht="24">
      <c r="A377" s="36">
        <f t="shared" si="5"/>
        <v>375</v>
      </c>
      <c r="B377" s="240" t="s">
        <v>3078</v>
      </c>
      <c r="C377" s="43" t="s">
        <v>1812</v>
      </c>
      <c r="D377" s="44" t="s">
        <v>205</v>
      </c>
      <c r="E377" s="44" t="s">
        <v>2898</v>
      </c>
      <c r="F377" s="83">
        <v>32159.34</v>
      </c>
    </row>
    <row r="378" spans="1:6" s="36" customFormat="1" ht="24">
      <c r="A378" s="36">
        <f t="shared" si="5"/>
        <v>376</v>
      </c>
      <c r="B378" s="240" t="s">
        <v>2834</v>
      </c>
      <c r="C378" s="43" t="s">
        <v>1829</v>
      </c>
      <c r="D378" s="44" t="s">
        <v>2835</v>
      </c>
      <c r="E378" s="44" t="s">
        <v>2898</v>
      </c>
      <c r="F378" s="83">
        <v>77496.25</v>
      </c>
    </row>
    <row r="379" spans="1:6" s="36" customFormat="1" ht="24">
      <c r="A379" s="36">
        <f t="shared" si="5"/>
        <v>377</v>
      </c>
      <c r="B379" s="240" t="s">
        <v>206</v>
      </c>
      <c r="C379" s="43" t="s">
        <v>1803</v>
      </c>
      <c r="D379" s="44" t="s">
        <v>116</v>
      </c>
      <c r="E379" s="44" t="s">
        <v>2898</v>
      </c>
      <c r="F379" s="83">
        <v>187685.72</v>
      </c>
    </row>
    <row r="380" spans="1:6" s="36" customFormat="1" ht="24">
      <c r="A380" s="36">
        <f t="shared" si="5"/>
        <v>378</v>
      </c>
      <c r="B380" s="240" t="s">
        <v>2834</v>
      </c>
      <c r="C380" s="43" t="s">
        <v>1829</v>
      </c>
      <c r="D380" s="44" t="s">
        <v>116</v>
      </c>
      <c r="E380" s="44" t="s">
        <v>2898</v>
      </c>
      <c r="F380" s="83">
        <v>42371</v>
      </c>
    </row>
    <row r="381" spans="1:6" s="36" customFormat="1" ht="24">
      <c r="A381" s="36">
        <f t="shared" si="5"/>
        <v>379</v>
      </c>
      <c r="B381" s="240" t="s">
        <v>1813</v>
      </c>
      <c r="C381" s="43" t="s">
        <v>1806</v>
      </c>
      <c r="D381" s="44" t="s">
        <v>121</v>
      </c>
      <c r="E381" s="44" t="s">
        <v>2898</v>
      </c>
      <c r="F381" s="83">
        <v>249141.32</v>
      </c>
    </row>
    <row r="382" spans="1:6" s="36" customFormat="1" ht="24">
      <c r="A382" s="36">
        <f t="shared" si="5"/>
        <v>380</v>
      </c>
      <c r="B382" s="240" t="s">
        <v>122</v>
      </c>
      <c r="C382" s="43" t="s">
        <v>1803</v>
      </c>
      <c r="D382" s="44" t="s">
        <v>123</v>
      </c>
      <c r="E382" s="44" t="s">
        <v>2898</v>
      </c>
      <c r="F382" s="83">
        <v>13280</v>
      </c>
    </row>
    <row r="383" spans="1:6" s="36" customFormat="1" ht="24">
      <c r="A383" s="36">
        <f t="shared" si="5"/>
        <v>381</v>
      </c>
      <c r="B383" s="240" t="s">
        <v>2733</v>
      </c>
      <c r="C383" s="43" t="s">
        <v>1812</v>
      </c>
      <c r="D383" s="44" t="s">
        <v>207</v>
      </c>
      <c r="E383" s="44" t="s">
        <v>2898</v>
      </c>
      <c r="F383" s="83">
        <v>26905.48</v>
      </c>
    </row>
    <row r="384" spans="1:6" s="36" customFormat="1" ht="24">
      <c r="A384" s="36">
        <f t="shared" si="5"/>
        <v>382</v>
      </c>
      <c r="B384" s="240" t="s">
        <v>2837</v>
      </c>
      <c r="C384" s="43" t="s">
        <v>1808</v>
      </c>
      <c r="D384" s="44" t="s">
        <v>2838</v>
      </c>
      <c r="E384" s="44" t="s">
        <v>2898</v>
      </c>
      <c r="F384" s="83">
        <v>31765.82</v>
      </c>
    </row>
    <row r="385" spans="1:6" s="36" customFormat="1" ht="24">
      <c r="A385" s="36">
        <f t="shared" si="5"/>
        <v>383</v>
      </c>
      <c r="B385" s="240" t="s">
        <v>130</v>
      </c>
      <c r="C385" s="43" t="s">
        <v>1811</v>
      </c>
      <c r="D385" s="44" t="s">
        <v>551</v>
      </c>
      <c r="E385" s="44" t="s">
        <v>2898</v>
      </c>
      <c r="F385" s="83">
        <v>220016.35</v>
      </c>
    </row>
    <row r="386" spans="1:6" s="36" customFormat="1" ht="24">
      <c r="A386" s="36">
        <f t="shared" si="5"/>
        <v>384</v>
      </c>
      <c r="B386" s="240" t="s">
        <v>552</v>
      </c>
      <c r="C386" s="43" t="s">
        <v>1809</v>
      </c>
      <c r="D386" s="44" t="s">
        <v>553</v>
      </c>
      <c r="E386" s="44" t="s">
        <v>2898</v>
      </c>
      <c r="F386" s="83">
        <v>359.05</v>
      </c>
    </row>
    <row r="387" spans="1:6" s="36" customFormat="1" ht="24">
      <c r="A387" s="36">
        <f t="shared" si="5"/>
        <v>385</v>
      </c>
      <c r="B387" s="240" t="s">
        <v>208</v>
      </c>
      <c r="C387" s="43" t="s">
        <v>1812</v>
      </c>
      <c r="D387" s="44" t="s">
        <v>209</v>
      </c>
      <c r="E387" s="44" t="s">
        <v>2898</v>
      </c>
      <c r="F387" s="83">
        <v>324295.56</v>
      </c>
    </row>
    <row r="388" spans="1:6" s="36" customFormat="1" ht="24">
      <c r="A388" s="36">
        <f t="shared" si="5"/>
        <v>386</v>
      </c>
      <c r="B388" s="240" t="s">
        <v>210</v>
      </c>
      <c r="C388" s="43" t="s">
        <v>1803</v>
      </c>
      <c r="D388" s="44" t="s">
        <v>211</v>
      </c>
      <c r="E388" s="44" t="s">
        <v>2898</v>
      </c>
      <c r="F388" s="83">
        <v>280000</v>
      </c>
    </row>
    <row r="389" spans="1:6" s="36" customFormat="1" ht="24">
      <c r="A389" s="36">
        <f t="shared" si="5"/>
        <v>387</v>
      </c>
      <c r="B389" s="240" t="s">
        <v>557</v>
      </c>
      <c r="C389" s="43" t="s">
        <v>1804</v>
      </c>
      <c r="D389" s="44" t="s">
        <v>558</v>
      </c>
      <c r="E389" s="44" t="s">
        <v>2898</v>
      </c>
      <c r="F389" s="83">
        <v>19558</v>
      </c>
    </row>
    <row r="390" spans="1:6" s="36" customFormat="1" ht="24">
      <c r="A390" s="36">
        <f aca="true" t="shared" si="6" ref="A390:A453">A389+1</f>
        <v>388</v>
      </c>
      <c r="B390" s="240" t="s">
        <v>561</v>
      </c>
      <c r="C390" s="43" t="s">
        <v>1807</v>
      </c>
      <c r="D390" s="44" t="s">
        <v>116</v>
      </c>
      <c r="E390" s="44" t="s">
        <v>2898</v>
      </c>
      <c r="F390" s="83">
        <v>5516.27</v>
      </c>
    </row>
    <row r="391" spans="1:6" s="36" customFormat="1" ht="24">
      <c r="A391" s="36">
        <f t="shared" si="6"/>
        <v>389</v>
      </c>
      <c r="B391" s="240" t="s">
        <v>212</v>
      </c>
      <c r="C391" s="43" t="s">
        <v>1808</v>
      </c>
      <c r="D391" s="44" t="s">
        <v>213</v>
      </c>
      <c r="E391" s="44" t="s">
        <v>2898</v>
      </c>
      <c r="F391" s="83">
        <v>17055.91</v>
      </c>
    </row>
    <row r="392" spans="1:6" s="36" customFormat="1" ht="24">
      <c r="A392" s="36">
        <f t="shared" si="6"/>
        <v>390</v>
      </c>
      <c r="B392" s="240" t="s">
        <v>214</v>
      </c>
      <c r="C392" s="43" t="s">
        <v>1805</v>
      </c>
      <c r="D392" s="44" t="s">
        <v>215</v>
      </c>
      <c r="E392" s="44" t="s">
        <v>2898</v>
      </c>
      <c r="F392" s="83">
        <v>300000</v>
      </c>
    </row>
    <row r="393" spans="1:6" s="36" customFormat="1" ht="24">
      <c r="A393" s="36">
        <f t="shared" si="6"/>
        <v>391</v>
      </c>
      <c r="B393" s="240" t="s">
        <v>216</v>
      </c>
      <c r="C393" s="43" t="s">
        <v>1803</v>
      </c>
      <c r="D393" s="44" t="s">
        <v>2801</v>
      </c>
      <c r="E393" s="44" t="s">
        <v>2898</v>
      </c>
      <c r="F393" s="83">
        <v>29000</v>
      </c>
    </row>
    <row r="394" spans="1:6" s="36" customFormat="1" ht="24">
      <c r="A394" s="36">
        <f t="shared" si="6"/>
        <v>392</v>
      </c>
      <c r="B394" s="240" t="s">
        <v>217</v>
      </c>
      <c r="C394" s="43" t="s">
        <v>1805</v>
      </c>
      <c r="D394" s="44" t="s">
        <v>218</v>
      </c>
      <c r="E394" s="44" t="s">
        <v>2898</v>
      </c>
      <c r="F394" s="83">
        <v>40255</v>
      </c>
    </row>
    <row r="395" spans="1:6" s="36" customFormat="1" ht="24">
      <c r="A395" s="36">
        <f t="shared" si="6"/>
        <v>393</v>
      </c>
      <c r="B395" s="240" t="s">
        <v>566</v>
      </c>
      <c r="C395" s="43" t="s">
        <v>1808</v>
      </c>
      <c r="D395" s="44" t="s">
        <v>567</v>
      </c>
      <c r="E395" s="44" t="s">
        <v>2898</v>
      </c>
      <c r="F395" s="83">
        <v>99262.56</v>
      </c>
    </row>
    <row r="396" spans="1:6" s="36" customFormat="1" ht="24">
      <c r="A396" s="36">
        <f t="shared" si="6"/>
        <v>394</v>
      </c>
      <c r="B396" s="240" t="s">
        <v>219</v>
      </c>
      <c r="C396" s="43" t="s">
        <v>1806</v>
      </c>
      <c r="D396" s="44" t="s">
        <v>220</v>
      </c>
      <c r="E396" s="44" t="s">
        <v>2898</v>
      </c>
      <c r="F396" s="83">
        <v>38392.14</v>
      </c>
    </row>
    <row r="397" spans="1:6" s="36" customFormat="1" ht="24">
      <c r="A397" s="36">
        <f t="shared" si="6"/>
        <v>395</v>
      </c>
      <c r="B397" s="240" t="s">
        <v>178</v>
      </c>
      <c r="C397" s="43" t="s">
        <v>1805</v>
      </c>
      <c r="D397" s="44" t="s">
        <v>221</v>
      </c>
      <c r="E397" s="44" t="s">
        <v>2898</v>
      </c>
      <c r="F397" s="83">
        <v>484662.5</v>
      </c>
    </row>
    <row r="398" spans="1:6" s="36" customFormat="1" ht="12">
      <c r="A398" s="36">
        <f t="shared" si="6"/>
        <v>396</v>
      </c>
      <c r="B398" s="240" t="s">
        <v>2620</v>
      </c>
      <c r="C398" s="43" t="s">
        <v>1802</v>
      </c>
      <c r="D398" s="44" t="s">
        <v>2621</v>
      </c>
      <c r="E398" s="44" t="s">
        <v>495</v>
      </c>
      <c r="F398" s="83">
        <v>8482305.26</v>
      </c>
    </row>
    <row r="399" spans="1:6" s="36" customFormat="1" ht="24">
      <c r="A399" s="36">
        <f t="shared" si="6"/>
        <v>397</v>
      </c>
      <c r="B399" s="240" t="s">
        <v>573</v>
      </c>
      <c r="C399" s="43" t="s">
        <v>1810</v>
      </c>
      <c r="D399" s="44" t="s">
        <v>574</v>
      </c>
      <c r="E399" s="44" t="s">
        <v>495</v>
      </c>
      <c r="F399" s="232">
        <v>3000</v>
      </c>
    </row>
    <row r="400" spans="1:6" s="36" customFormat="1" ht="12">
      <c r="A400" s="36">
        <f t="shared" si="6"/>
        <v>398</v>
      </c>
      <c r="B400" s="240" t="s">
        <v>499</v>
      </c>
      <c r="C400" s="43" t="s">
        <v>1803</v>
      </c>
      <c r="D400" s="44" t="s">
        <v>2622</v>
      </c>
      <c r="E400" s="44" t="s">
        <v>495</v>
      </c>
      <c r="F400" s="83">
        <v>81463</v>
      </c>
    </row>
    <row r="401" spans="1:6" s="36" customFormat="1" ht="36">
      <c r="A401" s="36">
        <f t="shared" si="6"/>
        <v>399</v>
      </c>
      <c r="B401" s="240" t="s">
        <v>222</v>
      </c>
      <c r="C401" s="43" t="s">
        <v>1804</v>
      </c>
      <c r="D401" s="44" t="s">
        <v>1472</v>
      </c>
      <c r="E401" s="44" t="s">
        <v>495</v>
      </c>
      <c r="F401" s="83">
        <v>1505053.37</v>
      </c>
    </row>
    <row r="402" spans="1:6" s="36" customFormat="1" ht="12">
      <c r="A402" s="36">
        <f t="shared" si="6"/>
        <v>400</v>
      </c>
      <c r="B402" s="240" t="s">
        <v>575</v>
      </c>
      <c r="C402" s="43" t="s">
        <v>1810</v>
      </c>
      <c r="D402" s="44" t="s">
        <v>576</v>
      </c>
      <c r="E402" s="44" t="s">
        <v>495</v>
      </c>
      <c r="F402" s="83">
        <v>229970.51</v>
      </c>
    </row>
    <row r="403" spans="1:6" s="36" customFormat="1" ht="12">
      <c r="A403" s="36">
        <f t="shared" si="6"/>
        <v>401</v>
      </c>
      <c r="B403" s="240" t="s">
        <v>1251</v>
      </c>
      <c r="C403" s="43" t="s">
        <v>1806</v>
      </c>
      <c r="D403" s="44" t="s">
        <v>109</v>
      </c>
      <c r="E403" s="44" t="s">
        <v>495</v>
      </c>
      <c r="F403" s="83">
        <v>5600</v>
      </c>
    </row>
    <row r="404" spans="1:6" s="36" customFormat="1" ht="12">
      <c r="A404" s="36">
        <f t="shared" si="6"/>
        <v>402</v>
      </c>
      <c r="B404" s="240" t="s">
        <v>577</v>
      </c>
      <c r="C404" s="43" t="s">
        <v>1806</v>
      </c>
      <c r="D404" s="44" t="s">
        <v>578</v>
      </c>
      <c r="E404" s="44" t="s">
        <v>495</v>
      </c>
      <c r="F404" s="83">
        <v>43254.17</v>
      </c>
    </row>
    <row r="405" spans="1:6" s="36" customFormat="1" ht="12">
      <c r="A405" s="36">
        <f t="shared" si="6"/>
        <v>403</v>
      </c>
      <c r="B405" s="240" t="s">
        <v>579</v>
      </c>
      <c r="C405" s="43" t="s">
        <v>1810</v>
      </c>
      <c r="D405" s="44" t="s">
        <v>580</v>
      </c>
      <c r="E405" s="44" t="s">
        <v>495</v>
      </c>
      <c r="F405" s="83">
        <v>49514.59</v>
      </c>
    </row>
    <row r="406" spans="1:6" s="36" customFormat="1" ht="24">
      <c r="A406" s="36">
        <f t="shared" si="6"/>
        <v>404</v>
      </c>
      <c r="B406" s="240" t="s">
        <v>2904</v>
      </c>
      <c r="C406" s="43" t="s">
        <v>1804</v>
      </c>
      <c r="D406" s="44" t="s">
        <v>2905</v>
      </c>
      <c r="E406" s="44" t="s">
        <v>495</v>
      </c>
      <c r="F406" s="83">
        <v>60494.22</v>
      </c>
    </row>
    <row r="407" spans="1:6" s="36" customFormat="1" ht="24">
      <c r="A407" s="36">
        <f t="shared" si="6"/>
        <v>405</v>
      </c>
      <c r="B407" s="240" t="s">
        <v>1473</v>
      </c>
      <c r="C407" s="43" t="s">
        <v>1804</v>
      </c>
      <c r="D407" s="44" t="s">
        <v>1474</v>
      </c>
      <c r="E407" s="44" t="s">
        <v>495</v>
      </c>
      <c r="F407" s="83">
        <v>110773</v>
      </c>
    </row>
    <row r="408" spans="1:6" s="36" customFormat="1" ht="12">
      <c r="A408" s="36">
        <f t="shared" si="6"/>
        <v>406</v>
      </c>
      <c r="B408" s="240" t="s">
        <v>1252</v>
      </c>
      <c r="C408" s="43" t="s">
        <v>1811</v>
      </c>
      <c r="D408" s="44" t="s">
        <v>110</v>
      </c>
      <c r="E408" s="44" t="s">
        <v>495</v>
      </c>
      <c r="F408" s="83">
        <v>203140</v>
      </c>
    </row>
    <row r="409" spans="1:6" s="36" customFormat="1" ht="12">
      <c r="A409" s="36">
        <f t="shared" si="6"/>
        <v>407</v>
      </c>
      <c r="B409" s="240" t="s">
        <v>1475</v>
      </c>
      <c r="C409" s="43" t="s">
        <v>1812</v>
      </c>
      <c r="D409" s="44" t="s">
        <v>1476</v>
      </c>
      <c r="E409" s="44" t="s">
        <v>495</v>
      </c>
      <c r="F409" s="232">
        <v>374464.29</v>
      </c>
    </row>
    <row r="410" spans="1:6" s="36" customFormat="1" ht="12">
      <c r="A410" s="36">
        <f t="shared" si="6"/>
        <v>408</v>
      </c>
      <c r="B410" s="240" t="s">
        <v>1477</v>
      </c>
      <c r="C410" s="43" t="s">
        <v>1802</v>
      </c>
      <c r="D410" s="44" t="s">
        <v>1478</v>
      </c>
      <c r="E410" s="44" t="s">
        <v>495</v>
      </c>
      <c r="F410" s="83">
        <v>1350178</v>
      </c>
    </row>
    <row r="411" spans="1:6" s="36" customFormat="1" ht="12">
      <c r="A411" s="36">
        <f t="shared" si="6"/>
        <v>409</v>
      </c>
      <c r="B411" s="240" t="s">
        <v>1479</v>
      </c>
      <c r="C411" s="43" t="s">
        <v>1806</v>
      </c>
      <c r="D411" s="44" t="s">
        <v>1480</v>
      </c>
      <c r="E411" s="44" t="s">
        <v>495</v>
      </c>
      <c r="F411" s="83">
        <v>164000</v>
      </c>
    </row>
    <row r="412" spans="1:6" s="36" customFormat="1" ht="12">
      <c r="A412" s="36">
        <f t="shared" si="6"/>
        <v>410</v>
      </c>
      <c r="B412" s="240" t="s">
        <v>1825</v>
      </c>
      <c r="C412" s="43" t="s">
        <v>1812</v>
      </c>
      <c r="D412" s="44" t="s">
        <v>1826</v>
      </c>
      <c r="E412" s="44" t="s">
        <v>495</v>
      </c>
      <c r="F412" s="232">
        <v>158567</v>
      </c>
    </row>
    <row r="413" spans="1:6" s="36" customFormat="1" ht="12">
      <c r="A413" s="36">
        <f t="shared" si="6"/>
        <v>411</v>
      </c>
      <c r="B413" s="240" t="s">
        <v>1481</v>
      </c>
      <c r="C413" s="43" t="s">
        <v>1805</v>
      </c>
      <c r="D413" s="44" t="s">
        <v>1482</v>
      </c>
      <c r="E413" s="44" t="s">
        <v>495</v>
      </c>
      <c r="F413" s="83">
        <v>245306.03</v>
      </c>
    </row>
    <row r="414" spans="1:6" s="36" customFormat="1" ht="12">
      <c r="A414" s="36">
        <f t="shared" si="6"/>
        <v>412</v>
      </c>
      <c r="B414" s="240" t="s">
        <v>2476</v>
      </c>
      <c r="C414" s="43" t="s">
        <v>1802</v>
      </c>
      <c r="D414" s="44" t="s">
        <v>2624</v>
      </c>
      <c r="E414" s="44" t="s">
        <v>495</v>
      </c>
      <c r="F414" s="83">
        <v>40740.25</v>
      </c>
    </row>
    <row r="415" spans="1:6" s="36" customFormat="1" ht="12">
      <c r="A415" s="36">
        <f t="shared" si="6"/>
        <v>413</v>
      </c>
      <c r="B415" s="240" t="s">
        <v>1828</v>
      </c>
      <c r="C415" s="43" t="s">
        <v>1829</v>
      </c>
      <c r="D415" s="44" t="s">
        <v>156</v>
      </c>
      <c r="E415" s="44" t="s">
        <v>495</v>
      </c>
      <c r="F415" s="83">
        <v>12750.7</v>
      </c>
    </row>
    <row r="416" spans="1:6" s="36" customFormat="1" ht="24">
      <c r="A416" s="36">
        <f t="shared" si="6"/>
        <v>414</v>
      </c>
      <c r="B416" s="240" t="s">
        <v>157</v>
      </c>
      <c r="C416" s="43" t="s">
        <v>1804</v>
      </c>
      <c r="D416" s="44" t="s">
        <v>158</v>
      </c>
      <c r="E416" s="44" t="s">
        <v>495</v>
      </c>
      <c r="F416" s="83">
        <v>201551</v>
      </c>
    </row>
    <row r="417" spans="1:6" s="36" customFormat="1" ht="24">
      <c r="A417" s="36">
        <f t="shared" si="6"/>
        <v>415</v>
      </c>
      <c r="B417" s="240" t="s">
        <v>2918</v>
      </c>
      <c r="C417" s="43" t="s">
        <v>1805</v>
      </c>
      <c r="D417" s="44" t="s">
        <v>2919</v>
      </c>
      <c r="E417" s="44" t="s">
        <v>495</v>
      </c>
      <c r="F417" s="83">
        <v>15000</v>
      </c>
    </row>
    <row r="418" spans="1:6" s="36" customFormat="1" ht="24">
      <c r="A418" s="36">
        <f t="shared" si="6"/>
        <v>416</v>
      </c>
      <c r="B418" s="240" t="s">
        <v>2920</v>
      </c>
      <c r="C418" s="43" t="s">
        <v>1809</v>
      </c>
      <c r="D418" s="44" t="s">
        <v>2921</v>
      </c>
      <c r="E418" s="44" t="s">
        <v>495</v>
      </c>
      <c r="F418" s="83">
        <v>44699.13</v>
      </c>
    </row>
    <row r="419" spans="1:6" s="36" customFormat="1" ht="12">
      <c r="A419" s="36">
        <f t="shared" si="6"/>
        <v>417</v>
      </c>
      <c r="B419" s="240" t="s">
        <v>2937</v>
      </c>
      <c r="C419" s="43" t="s">
        <v>1807</v>
      </c>
      <c r="D419" s="44" t="s">
        <v>1483</v>
      </c>
      <c r="E419" s="44" t="s">
        <v>495</v>
      </c>
      <c r="F419" s="83">
        <v>26261.45</v>
      </c>
    </row>
    <row r="420" spans="1:6" s="36" customFormat="1" ht="12">
      <c r="A420" s="36">
        <f t="shared" si="6"/>
        <v>418</v>
      </c>
      <c r="B420" s="240" t="s">
        <v>581</v>
      </c>
      <c r="C420" s="43" t="s">
        <v>1812</v>
      </c>
      <c r="D420" s="44" t="s">
        <v>2801</v>
      </c>
      <c r="E420" s="44" t="s">
        <v>495</v>
      </c>
      <c r="F420" s="232">
        <v>14310</v>
      </c>
    </row>
    <row r="421" spans="1:6" s="36" customFormat="1" ht="12">
      <c r="A421" s="36">
        <f t="shared" si="6"/>
        <v>419</v>
      </c>
      <c r="B421" s="240" t="s">
        <v>2924</v>
      </c>
      <c r="C421" s="43" t="s">
        <v>1805</v>
      </c>
      <c r="D421" s="44" t="s">
        <v>2925</v>
      </c>
      <c r="E421" s="44" t="s">
        <v>495</v>
      </c>
      <c r="F421" s="83">
        <v>10757.39</v>
      </c>
    </row>
    <row r="422" spans="1:6" s="36" customFormat="1" ht="12">
      <c r="A422" s="36">
        <f t="shared" si="6"/>
        <v>420</v>
      </c>
      <c r="B422" s="240" t="s">
        <v>2902</v>
      </c>
      <c r="C422" s="43" t="s">
        <v>1802</v>
      </c>
      <c r="D422" s="44" t="s">
        <v>2927</v>
      </c>
      <c r="E422" s="44" t="s">
        <v>495</v>
      </c>
      <c r="F422" s="83">
        <v>82200</v>
      </c>
    </row>
    <row r="423" spans="1:6" s="36" customFormat="1" ht="12">
      <c r="A423" s="36">
        <f t="shared" si="6"/>
        <v>421</v>
      </c>
      <c r="B423" s="240" t="s">
        <v>2928</v>
      </c>
      <c r="C423" s="43" t="s">
        <v>1803</v>
      </c>
      <c r="D423" s="44" t="s">
        <v>2929</v>
      </c>
      <c r="E423" s="44" t="s">
        <v>495</v>
      </c>
      <c r="F423" s="83">
        <v>13080</v>
      </c>
    </row>
    <row r="424" spans="1:6" s="36" customFormat="1" ht="12">
      <c r="A424" s="36">
        <f t="shared" si="6"/>
        <v>422</v>
      </c>
      <c r="B424" s="240" t="s">
        <v>1484</v>
      </c>
      <c r="C424" s="43" t="s">
        <v>1810</v>
      </c>
      <c r="D424" s="44" t="s">
        <v>116</v>
      </c>
      <c r="E424" s="44" t="s">
        <v>495</v>
      </c>
      <c r="F424" s="83">
        <v>26159.04</v>
      </c>
    </row>
    <row r="425" spans="1:6" s="36" customFormat="1" ht="12">
      <c r="A425" s="36">
        <f t="shared" si="6"/>
        <v>423</v>
      </c>
      <c r="B425" s="240" t="s">
        <v>1257</v>
      </c>
      <c r="C425" s="43" t="s">
        <v>1810</v>
      </c>
      <c r="D425" s="44" t="s">
        <v>120</v>
      </c>
      <c r="E425" s="44" t="s">
        <v>495</v>
      </c>
      <c r="F425" s="232">
        <v>110159.25</v>
      </c>
    </row>
    <row r="426" spans="1:6" s="36" customFormat="1" ht="12">
      <c r="A426" s="36">
        <f t="shared" si="6"/>
        <v>424</v>
      </c>
      <c r="B426" s="240" t="s">
        <v>2478</v>
      </c>
      <c r="C426" s="43" t="s">
        <v>1803</v>
      </c>
      <c r="D426" s="44" t="s">
        <v>2625</v>
      </c>
      <c r="E426" s="44" t="s">
        <v>495</v>
      </c>
      <c r="F426" s="83">
        <v>198888.63</v>
      </c>
    </row>
    <row r="427" spans="1:6" s="36" customFormat="1" ht="12">
      <c r="A427" s="36">
        <f t="shared" si="6"/>
        <v>425</v>
      </c>
      <c r="B427" s="240" t="s">
        <v>164</v>
      </c>
      <c r="C427" s="43" t="s">
        <v>1802</v>
      </c>
      <c r="D427" s="44" t="s">
        <v>165</v>
      </c>
      <c r="E427" s="44" t="s">
        <v>495</v>
      </c>
      <c r="F427" s="83">
        <v>241545.84</v>
      </c>
    </row>
    <row r="428" spans="1:6" s="36" customFormat="1" ht="12">
      <c r="A428" s="36">
        <f t="shared" si="6"/>
        <v>426</v>
      </c>
      <c r="B428" s="240" t="s">
        <v>2902</v>
      </c>
      <c r="C428" s="43" t="s">
        <v>1802</v>
      </c>
      <c r="D428" s="44" t="s">
        <v>1485</v>
      </c>
      <c r="E428" s="44" t="s">
        <v>495</v>
      </c>
      <c r="F428" s="83">
        <v>113364.13</v>
      </c>
    </row>
    <row r="429" spans="1:6" s="36" customFormat="1" ht="12">
      <c r="A429" s="36">
        <f t="shared" si="6"/>
        <v>427</v>
      </c>
      <c r="B429" s="240" t="s">
        <v>166</v>
      </c>
      <c r="C429" s="43" t="s">
        <v>1806</v>
      </c>
      <c r="D429" s="44" t="s">
        <v>167</v>
      </c>
      <c r="E429" s="44" t="s">
        <v>495</v>
      </c>
      <c r="F429" s="83">
        <v>38406.3</v>
      </c>
    </row>
    <row r="430" spans="1:6" s="36" customFormat="1" ht="12">
      <c r="A430" s="36">
        <f t="shared" si="6"/>
        <v>428</v>
      </c>
      <c r="B430" s="240" t="s">
        <v>126</v>
      </c>
      <c r="C430" s="43" t="s">
        <v>1803</v>
      </c>
      <c r="D430" s="44" t="s">
        <v>127</v>
      </c>
      <c r="E430" s="44" t="s">
        <v>495</v>
      </c>
      <c r="F430" s="83">
        <v>133523</v>
      </c>
    </row>
    <row r="431" spans="1:6" s="36" customFormat="1" ht="12">
      <c r="A431" s="36">
        <f t="shared" si="6"/>
        <v>429</v>
      </c>
      <c r="B431" s="240" t="s">
        <v>168</v>
      </c>
      <c r="C431" s="43" t="s">
        <v>1805</v>
      </c>
      <c r="D431" s="44" t="s">
        <v>169</v>
      </c>
      <c r="E431" s="44" t="s">
        <v>495</v>
      </c>
      <c r="F431" s="83">
        <v>2700</v>
      </c>
    </row>
    <row r="432" spans="1:6" s="36" customFormat="1" ht="12">
      <c r="A432" s="36">
        <f t="shared" si="6"/>
        <v>430</v>
      </c>
      <c r="B432" s="240" t="s">
        <v>2902</v>
      </c>
      <c r="C432" s="43" t="s">
        <v>1802</v>
      </c>
      <c r="D432" s="44" t="s">
        <v>1486</v>
      </c>
      <c r="E432" s="44" t="s">
        <v>495</v>
      </c>
      <c r="F432" s="83">
        <v>73579.4</v>
      </c>
    </row>
    <row r="433" spans="1:6" s="36" customFormat="1" ht="12">
      <c r="A433" s="36">
        <f t="shared" si="6"/>
        <v>431</v>
      </c>
      <c r="B433" s="240" t="s">
        <v>170</v>
      </c>
      <c r="C433" s="43" t="s">
        <v>1829</v>
      </c>
      <c r="D433" s="44" t="s">
        <v>2583</v>
      </c>
      <c r="E433" s="44" t="s">
        <v>495</v>
      </c>
      <c r="F433" s="83">
        <v>2337</v>
      </c>
    </row>
    <row r="434" spans="1:6" s="36" customFormat="1" ht="12">
      <c r="A434" s="36">
        <f t="shared" si="6"/>
        <v>432</v>
      </c>
      <c r="B434" s="240" t="s">
        <v>173</v>
      </c>
      <c r="C434" s="43" t="s">
        <v>1803</v>
      </c>
      <c r="D434" s="44" t="s">
        <v>2801</v>
      </c>
      <c r="E434" s="44" t="s">
        <v>495</v>
      </c>
      <c r="F434" s="83">
        <v>4000</v>
      </c>
    </row>
    <row r="435" spans="1:6" s="36" customFormat="1" ht="12.75" customHeight="1">
      <c r="A435" s="36">
        <f t="shared" si="6"/>
        <v>433</v>
      </c>
      <c r="B435" s="240" t="s">
        <v>1481</v>
      </c>
      <c r="C435" s="43" t="s">
        <v>1805</v>
      </c>
      <c r="D435" s="44" t="s">
        <v>1487</v>
      </c>
      <c r="E435" s="44" t="s">
        <v>495</v>
      </c>
      <c r="F435" s="83">
        <v>50930.33</v>
      </c>
    </row>
    <row r="436" spans="1:6" s="36" customFormat="1" ht="12">
      <c r="A436" s="36">
        <f t="shared" si="6"/>
        <v>434</v>
      </c>
      <c r="B436" s="240" t="s">
        <v>1488</v>
      </c>
      <c r="C436" s="43" t="s">
        <v>1803</v>
      </c>
      <c r="D436" s="44" t="s">
        <v>1489</v>
      </c>
      <c r="E436" s="44" t="s">
        <v>495</v>
      </c>
      <c r="F436" s="83">
        <v>90000</v>
      </c>
    </row>
    <row r="437" spans="1:6" s="36" customFormat="1" ht="24">
      <c r="A437" s="36">
        <f t="shared" si="6"/>
        <v>435</v>
      </c>
      <c r="B437" s="240" t="s">
        <v>176</v>
      </c>
      <c r="C437" s="43" t="s">
        <v>1807</v>
      </c>
      <c r="D437" s="44" t="s">
        <v>177</v>
      </c>
      <c r="E437" s="44" t="s">
        <v>495</v>
      </c>
      <c r="F437" s="83">
        <v>115994.44</v>
      </c>
    </row>
    <row r="438" spans="1:6" s="36" customFormat="1" ht="12">
      <c r="A438" s="36">
        <f t="shared" si="6"/>
        <v>436</v>
      </c>
      <c r="B438" s="240" t="s">
        <v>178</v>
      </c>
      <c r="C438" s="43" t="s">
        <v>1805</v>
      </c>
      <c r="D438" s="44" t="s">
        <v>179</v>
      </c>
      <c r="E438" s="44" t="s">
        <v>495</v>
      </c>
      <c r="F438" s="83">
        <v>410000</v>
      </c>
    </row>
    <row r="439" spans="1:6" s="36" customFormat="1" ht="12">
      <c r="A439" s="36">
        <f t="shared" si="6"/>
        <v>437</v>
      </c>
      <c r="B439" s="240" t="s">
        <v>176</v>
      </c>
      <c r="C439" s="43" t="s">
        <v>1807</v>
      </c>
      <c r="D439" s="44" t="s">
        <v>180</v>
      </c>
      <c r="E439" s="44" t="s">
        <v>495</v>
      </c>
      <c r="F439" s="83">
        <v>20867.98</v>
      </c>
    </row>
    <row r="440" spans="1:6" s="36" customFormat="1" ht="24">
      <c r="A440" s="36">
        <f t="shared" si="6"/>
        <v>438</v>
      </c>
      <c r="B440" s="240" t="s">
        <v>2479</v>
      </c>
      <c r="C440" s="43" t="s">
        <v>1806</v>
      </c>
      <c r="D440" s="44" t="s">
        <v>2626</v>
      </c>
      <c r="E440" s="44" t="s">
        <v>495</v>
      </c>
      <c r="F440" s="83">
        <v>506693.5</v>
      </c>
    </row>
    <row r="441" spans="1:6" s="36" customFormat="1" ht="12">
      <c r="A441" s="36">
        <f t="shared" si="6"/>
        <v>439</v>
      </c>
      <c r="B441" s="240" t="s">
        <v>105</v>
      </c>
      <c r="C441" s="43" t="s">
        <v>1803</v>
      </c>
      <c r="D441" s="44" t="s">
        <v>2748</v>
      </c>
      <c r="E441" s="44" t="s">
        <v>495</v>
      </c>
      <c r="F441" s="83">
        <v>1600</v>
      </c>
    </row>
    <row r="442" spans="1:6" s="36" customFormat="1" ht="12">
      <c r="A442" s="36">
        <f t="shared" si="6"/>
        <v>440</v>
      </c>
      <c r="B442" s="240" t="s">
        <v>1490</v>
      </c>
      <c r="C442" s="43" t="s">
        <v>1804</v>
      </c>
      <c r="D442" s="44" t="s">
        <v>1491</v>
      </c>
      <c r="E442" s="44" t="s">
        <v>495</v>
      </c>
      <c r="F442" s="83">
        <v>34859.58</v>
      </c>
    </row>
    <row r="443" spans="1:6" s="36" customFormat="1" ht="12">
      <c r="A443" s="36">
        <f t="shared" si="6"/>
        <v>441</v>
      </c>
      <c r="B443" s="240" t="s">
        <v>1492</v>
      </c>
      <c r="C443" s="43" t="s">
        <v>1810</v>
      </c>
      <c r="D443" s="44" t="s">
        <v>1493</v>
      </c>
      <c r="E443" s="44" t="s">
        <v>495</v>
      </c>
      <c r="F443" s="83">
        <v>163853.47</v>
      </c>
    </row>
    <row r="444" spans="1:6" s="36" customFormat="1" ht="12">
      <c r="A444" s="36">
        <f t="shared" si="6"/>
        <v>442</v>
      </c>
      <c r="B444" s="240" t="s">
        <v>1494</v>
      </c>
      <c r="C444" s="43" t="s">
        <v>1802</v>
      </c>
      <c r="D444" s="44" t="s">
        <v>270</v>
      </c>
      <c r="E444" s="44" t="s">
        <v>495</v>
      </c>
      <c r="F444" s="83">
        <v>219911.48</v>
      </c>
    </row>
    <row r="445" spans="1:6" s="36" customFormat="1" ht="12">
      <c r="A445" s="36">
        <f t="shared" si="6"/>
        <v>443</v>
      </c>
      <c r="B445" s="240" t="s">
        <v>183</v>
      </c>
      <c r="C445" s="43" t="s">
        <v>1804</v>
      </c>
      <c r="D445" s="44" t="s">
        <v>184</v>
      </c>
      <c r="E445" s="44" t="s">
        <v>495</v>
      </c>
      <c r="F445" s="83">
        <v>66838.63</v>
      </c>
    </row>
    <row r="446" spans="1:6" s="36" customFormat="1" ht="24">
      <c r="A446" s="36">
        <f t="shared" si="6"/>
        <v>444</v>
      </c>
      <c r="B446" s="240" t="s">
        <v>223</v>
      </c>
      <c r="C446" s="43" t="s">
        <v>1812</v>
      </c>
      <c r="D446" s="44" t="s">
        <v>224</v>
      </c>
      <c r="E446" s="44" t="s">
        <v>495</v>
      </c>
      <c r="F446" s="232">
        <v>84945.5</v>
      </c>
    </row>
    <row r="447" spans="1:6" s="36" customFormat="1" ht="24">
      <c r="A447" s="36">
        <f t="shared" si="6"/>
        <v>445</v>
      </c>
      <c r="B447" s="240" t="s">
        <v>262</v>
      </c>
      <c r="C447" s="43" t="s">
        <v>1810</v>
      </c>
      <c r="D447" s="44" t="s">
        <v>2308</v>
      </c>
      <c r="E447" s="44" t="s">
        <v>495</v>
      </c>
      <c r="F447" s="232">
        <v>37125</v>
      </c>
    </row>
    <row r="448" spans="1:6" s="36" customFormat="1" ht="12">
      <c r="A448" s="36">
        <f t="shared" si="6"/>
        <v>446</v>
      </c>
      <c r="B448" s="240" t="s">
        <v>225</v>
      </c>
      <c r="C448" s="43" t="s">
        <v>1805</v>
      </c>
      <c r="D448" s="44" t="s">
        <v>226</v>
      </c>
      <c r="E448" s="44" t="s">
        <v>495</v>
      </c>
      <c r="F448" s="83">
        <v>98217.64</v>
      </c>
    </row>
    <row r="449" spans="1:6" s="36" customFormat="1" ht="12">
      <c r="A449" s="36">
        <f t="shared" si="6"/>
        <v>447</v>
      </c>
      <c r="B449" s="240" t="s">
        <v>227</v>
      </c>
      <c r="C449" s="43" t="s">
        <v>1810</v>
      </c>
      <c r="D449" s="44" t="s">
        <v>228</v>
      </c>
      <c r="E449" s="44" t="s">
        <v>495</v>
      </c>
      <c r="F449" s="83">
        <v>387220</v>
      </c>
    </row>
    <row r="450" spans="1:6" s="36" customFormat="1" ht="12">
      <c r="A450" s="36">
        <f t="shared" si="6"/>
        <v>448</v>
      </c>
      <c r="B450" s="240" t="s">
        <v>185</v>
      </c>
      <c r="C450" s="43" t="s">
        <v>1808</v>
      </c>
      <c r="D450" s="44" t="s">
        <v>186</v>
      </c>
      <c r="E450" s="44" t="s">
        <v>495</v>
      </c>
      <c r="F450" s="83">
        <v>9000</v>
      </c>
    </row>
    <row r="451" spans="1:6" s="36" customFormat="1" ht="12">
      <c r="A451" s="36">
        <f t="shared" si="6"/>
        <v>449</v>
      </c>
      <c r="B451" s="240" t="s">
        <v>2311</v>
      </c>
      <c r="C451" s="43" t="s">
        <v>1803</v>
      </c>
      <c r="D451" s="44" t="s">
        <v>2312</v>
      </c>
      <c r="E451" s="44" t="s">
        <v>495</v>
      </c>
      <c r="F451" s="83">
        <v>134010</v>
      </c>
    </row>
    <row r="452" spans="1:6" s="36" customFormat="1" ht="12">
      <c r="A452" s="36">
        <f t="shared" si="6"/>
        <v>450</v>
      </c>
      <c r="B452" s="240" t="s">
        <v>187</v>
      </c>
      <c r="C452" s="43" t="s">
        <v>1804</v>
      </c>
      <c r="D452" s="44" t="s">
        <v>184</v>
      </c>
      <c r="E452" s="44" t="s">
        <v>495</v>
      </c>
      <c r="F452" s="83">
        <v>57940.63</v>
      </c>
    </row>
    <row r="453" spans="1:6" s="36" customFormat="1" ht="24">
      <c r="A453" s="36">
        <f t="shared" si="6"/>
        <v>451</v>
      </c>
      <c r="B453" s="240" t="s">
        <v>229</v>
      </c>
      <c r="C453" s="43" t="s">
        <v>1812</v>
      </c>
      <c r="D453" s="44" t="s">
        <v>230</v>
      </c>
      <c r="E453" s="44" t="s">
        <v>495</v>
      </c>
      <c r="F453" s="232">
        <v>372255</v>
      </c>
    </row>
    <row r="454" spans="1:6" s="36" customFormat="1" ht="12">
      <c r="A454" s="36">
        <f aca="true" t="shared" si="7" ref="A454:A504">A453+1</f>
        <v>452</v>
      </c>
      <c r="B454" s="240" t="s">
        <v>2480</v>
      </c>
      <c r="C454" s="43" t="s">
        <v>1802</v>
      </c>
      <c r="D454" s="44" t="s">
        <v>2628</v>
      </c>
      <c r="E454" s="44" t="s">
        <v>495</v>
      </c>
      <c r="F454" s="83">
        <v>46308.15</v>
      </c>
    </row>
    <row r="455" spans="1:6" s="36" customFormat="1" ht="12">
      <c r="A455" s="36">
        <f t="shared" si="7"/>
        <v>453</v>
      </c>
      <c r="B455" s="240" t="s">
        <v>2313</v>
      </c>
      <c r="C455" s="43" t="s">
        <v>1806</v>
      </c>
      <c r="D455" s="44" t="s">
        <v>2314</v>
      </c>
      <c r="E455" s="44" t="s">
        <v>495</v>
      </c>
      <c r="F455" s="83">
        <v>227609.86</v>
      </c>
    </row>
    <row r="456" spans="1:6" s="36" customFormat="1" ht="12">
      <c r="A456" s="36">
        <f t="shared" si="7"/>
        <v>454</v>
      </c>
      <c r="B456" s="240" t="s">
        <v>1828</v>
      </c>
      <c r="C456" s="43" t="s">
        <v>1829</v>
      </c>
      <c r="D456" s="44" t="s">
        <v>189</v>
      </c>
      <c r="E456" s="44" t="s">
        <v>495</v>
      </c>
      <c r="F456" s="83">
        <v>14403.78</v>
      </c>
    </row>
    <row r="457" spans="1:6" s="36" customFormat="1" ht="12">
      <c r="A457" s="36">
        <f t="shared" si="7"/>
        <v>455</v>
      </c>
      <c r="B457" s="240" t="s">
        <v>2816</v>
      </c>
      <c r="C457" s="43" t="s">
        <v>1802</v>
      </c>
      <c r="D457" s="44" t="s">
        <v>231</v>
      </c>
      <c r="E457" s="44" t="s">
        <v>495</v>
      </c>
      <c r="F457" s="83">
        <v>94715</v>
      </c>
    </row>
    <row r="458" spans="1:6" s="36" customFormat="1" ht="12">
      <c r="A458" s="36">
        <f t="shared" si="7"/>
        <v>456</v>
      </c>
      <c r="B458" s="240" t="s">
        <v>190</v>
      </c>
      <c r="C458" s="43" t="s">
        <v>1803</v>
      </c>
      <c r="D458" s="44" t="s">
        <v>191</v>
      </c>
      <c r="E458" s="44" t="s">
        <v>495</v>
      </c>
      <c r="F458" s="83">
        <v>850000</v>
      </c>
    </row>
    <row r="459" spans="1:6" s="36" customFormat="1" ht="12">
      <c r="A459" s="36">
        <f t="shared" si="7"/>
        <v>457</v>
      </c>
      <c r="B459" s="240" t="s">
        <v>1494</v>
      </c>
      <c r="C459" s="43" t="s">
        <v>1802</v>
      </c>
      <c r="D459" s="44" t="s">
        <v>232</v>
      </c>
      <c r="E459" s="44" t="s">
        <v>495</v>
      </c>
      <c r="F459" s="83">
        <v>97106.73</v>
      </c>
    </row>
    <row r="460" spans="1:6" s="36" customFormat="1" ht="12">
      <c r="A460" s="36">
        <f t="shared" si="7"/>
        <v>458</v>
      </c>
      <c r="B460" s="240" t="s">
        <v>233</v>
      </c>
      <c r="C460" s="43" t="s">
        <v>1810</v>
      </c>
      <c r="D460" s="44" t="s">
        <v>1495</v>
      </c>
      <c r="E460" s="44" t="s">
        <v>495</v>
      </c>
      <c r="F460" s="83">
        <v>277033.6</v>
      </c>
    </row>
    <row r="461" spans="1:6" s="36" customFormat="1" ht="24">
      <c r="A461" s="36">
        <f t="shared" si="7"/>
        <v>459</v>
      </c>
      <c r="B461" s="240" t="s">
        <v>715</v>
      </c>
      <c r="C461" s="43" t="s">
        <v>1802</v>
      </c>
      <c r="D461" s="44" t="s">
        <v>716</v>
      </c>
      <c r="E461" s="44" t="s">
        <v>495</v>
      </c>
      <c r="F461" s="83">
        <v>157032</v>
      </c>
    </row>
    <row r="462" spans="1:6" s="36" customFormat="1" ht="24">
      <c r="A462" s="36">
        <f t="shared" si="7"/>
        <v>460</v>
      </c>
      <c r="B462" s="240" t="s">
        <v>2581</v>
      </c>
      <c r="C462" s="43" t="s">
        <v>1805</v>
      </c>
      <c r="D462" s="44" t="s">
        <v>2629</v>
      </c>
      <c r="E462" s="44" t="s">
        <v>495</v>
      </c>
      <c r="F462" s="83">
        <v>153139.24</v>
      </c>
    </row>
    <row r="463" spans="1:6" s="36" customFormat="1" ht="12">
      <c r="A463" s="36">
        <f t="shared" si="7"/>
        <v>461</v>
      </c>
      <c r="B463" s="240" t="s">
        <v>1496</v>
      </c>
      <c r="C463" s="43" t="s">
        <v>1811</v>
      </c>
      <c r="D463" s="44" t="s">
        <v>1497</v>
      </c>
      <c r="E463" s="44" t="s">
        <v>495</v>
      </c>
      <c r="F463" s="83">
        <v>410603</v>
      </c>
    </row>
    <row r="464" spans="1:6" s="36" customFormat="1" ht="12">
      <c r="A464" s="36">
        <f t="shared" si="7"/>
        <v>462</v>
      </c>
      <c r="B464" s="240" t="s">
        <v>2318</v>
      </c>
      <c r="C464" s="43" t="s">
        <v>1810</v>
      </c>
      <c r="D464" s="44" t="s">
        <v>2319</v>
      </c>
      <c r="E464" s="44" t="s">
        <v>495</v>
      </c>
      <c r="F464" s="83">
        <v>28047.6</v>
      </c>
    </row>
    <row r="465" spans="1:6" s="36" customFormat="1" ht="12">
      <c r="A465" s="36">
        <f t="shared" si="7"/>
        <v>463</v>
      </c>
      <c r="B465" s="240" t="s">
        <v>2935</v>
      </c>
      <c r="C465" s="43" t="s">
        <v>1808</v>
      </c>
      <c r="D465" s="44" t="s">
        <v>2320</v>
      </c>
      <c r="E465" s="44" t="s">
        <v>495</v>
      </c>
      <c r="F465" s="83">
        <v>53909.41</v>
      </c>
    </row>
    <row r="466" spans="1:6" s="36" customFormat="1" ht="12">
      <c r="A466" s="36">
        <f t="shared" si="7"/>
        <v>464</v>
      </c>
      <c r="B466" s="240" t="s">
        <v>2318</v>
      </c>
      <c r="C466" s="43" t="s">
        <v>1810</v>
      </c>
      <c r="D466" s="44" t="s">
        <v>2321</v>
      </c>
      <c r="E466" s="44" t="s">
        <v>495</v>
      </c>
      <c r="F466" s="232">
        <v>28152</v>
      </c>
    </row>
    <row r="467" spans="1:6" s="36" customFormat="1" ht="12">
      <c r="A467" s="36">
        <f t="shared" si="7"/>
        <v>465</v>
      </c>
      <c r="B467" s="240" t="s">
        <v>233</v>
      </c>
      <c r="C467" s="43" t="s">
        <v>1810</v>
      </c>
      <c r="D467" s="44" t="s">
        <v>1498</v>
      </c>
      <c r="E467" s="44" t="s">
        <v>495</v>
      </c>
      <c r="F467" s="83">
        <v>87135.59</v>
      </c>
    </row>
    <row r="468" spans="1:6" s="36" customFormat="1" ht="12">
      <c r="A468" s="36">
        <f t="shared" si="7"/>
        <v>466</v>
      </c>
      <c r="B468" s="240" t="s">
        <v>564</v>
      </c>
      <c r="C468" s="43" t="s">
        <v>1808</v>
      </c>
      <c r="D468" s="44" t="s">
        <v>2322</v>
      </c>
      <c r="E468" s="44" t="s">
        <v>495</v>
      </c>
      <c r="F468" s="83">
        <v>336848.21</v>
      </c>
    </row>
    <row r="469" spans="1:6" s="36" customFormat="1" ht="12">
      <c r="A469" s="36">
        <f t="shared" si="7"/>
        <v>467</v>
      </c>
      <c r="B469" s="240" t="s">
        <v>2323</v>
      </c>
      <c r="C469" s="43" t="s">
        <v>1810</v>
      </c>
      <c r="D469" s="44" t="s">
        <v>2915</v>
      </c>
      <c r="E469" s="44" t="s">
        <v>495</v>
      </c>
      <c r="F469" s="83">
        <v>247487.85</v>
      </c>
    </row>
    <row r="470" spans="1:6" s="36" customFormat="1" ht="24">
      <c r="A470" s="36">
        <f t="shared" si="7"/>
        <v>468</v>
      </c>
      <c r="B470" s="240" t="s">
        <v>2324</v>
      </c>
      <c r="C470" s="43" t="s">
        <v>1802</v>
      </c>
      <c r="D470" s="44" t="s">
        <v>2325</v>
      </c>
      <c r="E470" s="44" t="s">
        <v>495</v>
      </c>
      <c r="F470" s="83">
        <v>51788.01</v>
      </c>
    </row>
    <row r="471" spans="1:6" s="36" customFormat="1" ht="12">
      <c r="A471" s="36">
        <f t="shared" si="7"/>
        <v>469</v>
      </c>
      <c r="B471" s="240" t="s">
        <v>2665</v>
      </c>
      <c r="C471" s="43" t="s">
        <v>1806</v>
      </c>
      <c r="D471" s="44" t="s">
        <v>2666</v>
      </c>
      <c r="E471" s="44" t="s">
        <v>495</v>
      </c>
      <c r="F471" s="83">
        <v>55500</v>
      </c>
    </row>
    <row r="472" spans="1:6" s="36" customFormat="1" ht="12">
      <c r="A472" s="36">
        <f t="shared" si="7"/>
        <v>470</v>
      </c>
      <c r="B472" s="240" t="s">
        <v>2318</v>
      </c>
      <c r="C472" s="43" t="s">
        <v>1810</v>
      </c>
      <c r="D472" s="44" t="s">
        <v>2326</v>
      </c>
      <c r="E472" s="44" t="s">
        <v>495</v>
      </c>
      <c r="F472" s="232">
        <v>28047.6</v>
      </c>
    </row>
    <row r="473" spans="1:6" s="36" customFormat="1" ht="12">
      <c r="A473" s="36">
        <f t="shared" si="7"/>
        <v>471</v>
      </c>
      <c r="B473" s="240" t="s">
        <v>1499</v>
      </c>
      <c r="C473" s="43" t="s">
        <v>1811</v>
      </c>
      <c r="D473" s="44" t="s">
        <v>1500</v>
      </c>
      <c r="E473" s="44" t="s">
        <v>495</v>
      </c>
      <c r="F473" s="83">
        <v>878652.02</v>
      </c>
    </row>
    <row r="474" spans="1:6" s="36" customFormat="1" ht="12">
      <c r="A474" s="36">
        <f t="shared" si="7"/>
        <v>472</v>
      </c>
      <c r="B474" s="240" t="s">
        <v>2481</v>
      </c>
      <c r="C474" s="43" t="s">
        <v>1806</v>
      </c>
      <c r="D474" s="44" t="s">
        <v>2630</v>
      </c>
      <c r="E474" s="44" t="s">
        <v>495</v>
      </c>
      <c r="F474" s="83">
        <v>71108.06</v>
      </c>
    </row>
    <row r="475" spans="1:6" s="36" customFormat="1" ht="12">
      <c r="A475" s="36">
        <f t="shared" si="7"/>
        <v>473</v>
      </c>
      <c r="B475" s="240" t="s">
        <v>2667</v>
      </c>
      <c r="C475" s="43" t="s">
        <v>1829</v>
      </c>
      <c r="D475" s="44" t="s">
        <v>2420</v>
      </c>
      <c r="E475" s="44" t="s">
        <v>495</v>
      </c>
      <c r="F475" s="83">
        <v>6700</v>
      </c>
    </row>
    <row r="476" spans="1:6" s="36" customFormat="1" ht="12">
      <c r="A476" s="36">
        <f t="shared" si="7"/>
        <v>474</v>
      </c>
      <c r="B476" s="240" t="s">
        <v>233</v>
      </c>
      <c r="C476" s="43" t="s">
        <v>1810</v>
      </c>
      <c r="D476" s="44" t="s">
        <v>1501</v>
      </c>
      <c r="E476" s="44" t="s">
        <v>495</v>
      </c>
      <c r="F476" s="83">
        <v>24094.01</v>
      </c>
    </row>
    <row r="477" spans="1:6" s="36" customFormat="1" ht="48">
      <c r="A477" s="36">
        <f t="shared" si="7"/>
        <v>475</v>
      </c>
      <c r="B477" s="240" t="s">
        <v>2425</v>
      </c>
      <c r="C477" s="43" t="s">
        <v>1805</v>
      </c>
      <c r="D477" s="44" t="s">
        <v>2426</v>
      </c>
      <c r="E477" s="44" t="s">
        <v>495</v>
      </c>
      <c r="F477" s="83">
        <v>315382.93</v>
      </c>
    </row>
    <row r="478" spans="1:6" s="36" customFormat="1" ht="12">
      <c r="A478" s="36">
        <f t="shared" si="7"/>
        <v>476</v>
      </c>
      <c r="B478" s="240" t="s">
        <v>2482</v>
      </c>
      <c r="C478" s="43" t="s">
        <v>1802</v>
      </c>
      <c r="D478" s="44" t="s">
        <v>3012</v>
      </c>
      <c r="E478" s="44" t="s">
        <v>495</v>
      </c>
      <c r="F478" s="83">
        <v>975735.68</v>
      </c>
    </row>
    <row r="479" spans="1:6" s="36" customFormat="1" ht="12">
      <c r="A479" s="36">
        <f t="shared" si="7"/>
        <v>477</v>
      </c>
      <c r="B479" s="240" t="s">
        <v>2483</v>
      </c>
      <c r="C479" s="43" t="s">
        <v>1802</v>
      </c>
      <c r="D479" s="44" t="s">
        <v>2631</v>
      </c>
      <c r="E479" s="44" t="s">
        <v>495</v>
      </c>
      <c r="F479" s="83">
        <v>50000</v>
      </c>
    </row>
    <row r="480" spans="1:6" s="36" customFormat="1" ht="12">
      <c r="A480" s="36">
        <f t="shared" si="7"/>
        <v>478</v>
      </c>
      <c r="B480" s="240" t="s">
        <v>1502</v>
      </c>
      <c r="C480" s="43" t="s">
        <v>1804</v>
      </c>
      <c r="D480" s="44" t="s">
        <v>2801</v>
      </c>
      <c r="E480" s="44" t="s">
        <v>495</v>
      </c>
      <c r="F480" s="83">
        <v>192170</v>
      </c>
    </row>
    <row r="481" spans="1:6" s="36" customFormat="1" ht="24">
      <c r="A481" s="36">
        <f t="shared" si="7"/>
        <v>479</v>
      </c>
      <c r="B481" s="240" t="s">
        <v>2484</v>
      </c>
      <c r="C481" s="43" t="s">
        <v>1802</v>
      </c>
      <c r="D481" s="44" t="s">
        <v>2632</v>
      </c>
      <c r="E481" s="44" t="s">
        <v>495</v>
      </c>
      <c r="F481" s="83">
        <v>18289.42</v>
      </c>
    </row>
    <row r="482" spans="1:6" s="36" customFormat="1" ht="12">
      <c r="A482" s="36">
        <f t="shared" si="7"/>
        <v>480</v>
      </c>
      <c r="B482" s="240" t="s">
        <v>2336</v>
      </c>
      <c r="C482" s="43" t="s">
        <v>1804</v>
      </c>
      <c r="D482" s="44" t="s">
        <v>2337</v>
      </c>
      <c r="E482" s="44" t="s">
        <v>495</v>
      </c>
      <c r="F482" s="83">
        <v>115751.63</v>
      </c>
    </row>
    <row r="483" spans="1:6" s="36" customFormat="1" ht="24">
      <c r="A483" s="36">
        <f t="shared" si="7"/>
        <v>481</v>
      </c>
      <c r="B483" s="240" t="s">
        <v>3131</v>
      </c>
      <c r="C483" s="43" t="s">
        <v>1806</v>
      </c>
      <c r="D483" s="44" t="s">
        <v>261</v>
      </c>
      <c r="E483" s="44" t="s">
        <v>495</v>
      </c>
      <c r="F483" s="83">
        <v>305500</v>
      </c>
    </row>
    <row r="484" spans="1:6" s="36" customFormat="1" ht="12">
      <c r="A484" s="36">
        <f t="shared" si="7"/>
        <v>482</v>
      </c>
      <c r="B484" s="240" t="s">
        <v>1503</v>
      </c>
      <c r="C484" s="43" t="s">
        <v>1810</v>
      </c>
      <c r="D484" s="44" t="s">
        <v>1504</v>
      </c>
      <c r="E484" s="44" t="s">
        <v>495</v>
      </c>
      <c r="F484" s="232">
        <v>459000</v>
      </c>
    </row>
    <row r="485" spans="1:6" s="36" customFormat="1" ht="12">
      <c r="A485" s="36">
        <f t="shared" si="7"/>
        <v>483</v>
      </c>
      <c r="B485" s="240" t="s">
        <v>2485</v>
      </c>
      <c r="C485" s="43" t="s">
        <v>1807</v>
      </c>
      <c r="D485" s="44" t="s">
        <v>2633</v>
      </c>
      <c r="E485" s="44" t="s">
        <v>495</v>
      </c>
      <c r="F485" s="83">
        <v>90648</v>
      </c>
    </row>
    <row r="486" spans="1:6" s="36" customFormat="1" ht="12">
      <c r="A486" s="36">
        <f t="shared" si="7"/>
        <v>484</v>
      </c>
      <c r="B486" s="240" t="s">
        <v>2338</v>
      </c>
      <c r="C486" s="43" t="s">
        <v>1803</v>
      </c>
      <c r="D486" s="44" t="s">
        <v>2339</v>
      </c>
      <c r="E486" s="44" t="s">
        <v>495</v>
      </c>
      <c r="F486" s="83">
        <v>13000</v>
      </c>
    </row>
    <row r="487" spans="1:6" s="36" customFormat="1" ht="12">
      <c r="A487" s="36">
        <f t="shared" si="7"/>
        <v>485</v>
      </c>
      <c r="B487" s="240" t="s">
        <v>1494</v>
      </c>
      <c r="C487" s="43" t="s">
        <v>1802</v>
      </c>
      <c r="D487" s="44" t="s">
        <v>1505</v>
      </c>
      <c r="E487" s="44" t="s">
        <v>495</v>
      </c>
      <c r="F487" s="83">
        <v>74006.27</v>
      </c>
    </row>
    <row r="488" spans="1:6" s="36" customFormat="1" ht="12">
      <c r="A488" s="36">
        <f t="shared" si="7"/>
        <v>486</v>
      </c>
      <c r="B488" s="240" t="s">
        <v>1506</v>
      </c>
      <c r="C488" s="43" t="s">
        <v>1803</v>
      </c>
      <c r="D488" s="44" t="s">
        <v>1507</v>
      </c>
      <c r="E488" s="44" t="s">
        <v>495</v>
      </c>
      <c r="F488" s="83">
        <v>216500</v>
      </c>
    </row>
    <row r="489" spans="1:6" s="36" customFormat="1" ht="12">
      <c r="A489" s="36">
        <f t="shared" si="7"/>
        <v>487</v>
      </c>
      <c r="B489" s="240" t="s">
        <v>2340</v>
      </c>
      <c r="C489" s="43" t="s">
        <v>1807</v>
      </c>
      <c r="D489" s="44" t="s">
        <v>2341</v>
      </c>
      <c r="E489" s="44" t="s">
        <v>495</v>
      </c>
      <c r="F489" s="83">
        <v>119211.47</v>
      </c>
    </row>
    <row r="490" spans="1:6" s="36" customFormat="1" ht="12">
      <c r="A490" s="36">
        <f t="shared" si="7"/>
        <v>488</v>
      </c>
      <c r="B490" s="240" t="s">
        <v>264</v>
      </c>
      <c r="C490" s="43" t="s">
        <v>1805</v>
      </c>
      <c r="D490" s="44" t="s">
        <v>265</v>
      </c>
      <c r="E490" s="44" t="s">
        <v>495</v>
      </c>
      <c r="F490" s="83">
        <v>24000</v>
      </c>
    </row>
    <row r="491" spans="1:6" s="36" customFormat="1" ht="12">
      <c r="A491" s="36">
        <f t="shared" si="7"/>
        <v>489</v>
      </c>
      <c r="B491" s="240" t="s">
        <v>1508</v>
      </c>
      <c r="C491" s="43" t="s">
        <v>1804</v>
      </c>
      <c r="D491" s="44" t="s">
        <v>1509</v>
      </c>
      <c r="E491" s="44" t="s">
        <v>495</v>
      </c>
      <c r="F491" s="83">
        <v>142120.4</v>
      </c>
    </row>
    <row r="492" spans="1:6" s="36" customFormat="1" ht="12">
      <c r="A492" s="36">
        <f t="shared" si="7"/>
        <v>490</v>
      </c>
      <c r="B492" s="240" t="s">
        <v>1510</v>
      </c>
      <c r="C492" s="43" t="s">
        <v>1805</v>
      </c>
      <c r="D492" s="44" t="s">
        <v>1511</v>
      </c>
      <c r="E492" s="44" t="s">
        <v>495</v>
      </c>
      <c r="F492" s="83">
        <v>100910.92</v>
      </c>
    </row>
    <row r="493" spans="1:6" s="36" customFormat="1" ht="12">
      <c r="A493" s="36">
        <f t="shared" si="7"/>
        <v>491</v>
      </c>
      <c r="B493" s="240" t="s">
        <v>2342</v>
      </c>
      <c r="C493" s="43" t="s">
        <v>1806</v>
      </c>
      <c r="D493" s="44" t="s">
        <v>116</v>
      </c>
      <c r="E493" s="44" t="s">
        <v>495</v>
      </c>
      <c r="F493" s="83">
        <v>214912.21</v>
      </c>
    </row>
    <row r="494" spans="1:6" s="36" customFormat="1" ht="24">
      <c r="A494" s="36">
        <f t="shared" si="7"/>
        <v>492</v>
      </c>
      <c r="B494" s="240" t="s">
        <v>2343</v>
      </c>
      <c r="C494" s="43" t="s">
        <v>1804</v>
      </c>
      <c r="D494" s="44" t="s">
        <v>2344</v>
      </c>
      <c r="E494" s="44" t="s">
        <v>495</v>
      </c>
      <c r="F494" s="83">
        <v>14785.7</v>
      </c>
    </row>
    <row r="495" spans="1:6" s="36" customFormat="1" ht="12">
      <c r="A495" s="36">
        <f t="shared" si="7"/>
        <v>493</v>
      </c>
      <c r="B495" s="240" t="s">
        <v>2486</v>
      </c>
      <c r="C495" s="43" t="s">
        <v>1807</v>
      </c>
      <c r="D495" s="44" t="s">
        <v>2635</v>
      </c>
      <c r="E495" s="44" t="s">
        <v>495</v>
      </c>
      <c r="F495" s="83">
        <v>113371.02</v>
      </c>
    </row>
    <row r="496" spans="1:6" s="36" customFormat="1" ht="12">
      <c r="A496" s="36">
        <f t="shared" si="7"/>
        <v>494</v>
      </c>
      <c r="B496" s="240" t="s">
        <v>128</v>
      </c>
      <c r="C496" s="43" t="s">
        <v>1811</v>
      </c>
      <c r="D496" s="44" t="s">
        <v>2345</v>
      </c>
      <c r="E496" s="44" t="s">
        <v>495</v>
      </c>
      <c r="F496" s="83">
        <v>3562.34</v>
      </c>
    </row>
    <row r="497" spans="1:6" s="36" customFormat="1" ht="24">
      <c r="A497" s="36">
        <f t="shared" si="7"/>
        <v>495</v>
      </c>
      <c r="B497" s="240" t="s">
        <v>2346</v>
      </c>
      <c r="C497" s="43" t="s">
        <v>1807</v>
      </c>
      <c r="D497" s="44" t="s">
        <v>2347</v>
      </c>
      <c r="E497" s="44" t="s">
        <v>495</v>
      </c>
      <c r="F497" s="83">
        <v>16000</v>
      </c>
    </row>
    <row r="498" spans="1:6" s="36" customFormat="1" ht="12">
      <c r="A498" s="36">
        <f t="shared" si="7"/>
        <v>496</v>
      </c>
      <c r="B498" s="240" t="s">
        <v>2318</v>
      </c>
      <c r="C498" s="43" t="s">
        <v>1810</v>
      </c>
      <c r="D498" s="44" t="s">
        <v>2349</v>
      </c>
      <c r="E498" s="44" t="s">
        <v>495</v>
      </c>
      <c r="F498" s="83">
        <v>18066</v>
      </c>
    </row>
    <row r="499" spans="1:6" s="36" customFormat="1" ht="24">
      <c r="A499" s="36">
        <f t="shared" si="7"/>
        <v>497</v>
      </c>
      <c r="B499" s="240" t="s">
        <v>1512</v>
      </c>
      <c r="C499" s="43" t="s">
        <v>1804</v>
      </c>
      <c r="D499" s="44" t="s">
        <v>1513</v>
      </c>
      <c r="E499" s="44" t="s">
        <v>495</v>
      </c>
      <c r="F499" s="83">
        <v>72365.52</v>
      </c>
    </row>
    <row r="500" spans="1:6" s="36" customFormat="1" ht="12">
      <c r="A500" s="36">
        <f t="shared" si="7"/>
        <v>498</v>
      </c>
      <c r="B500" s="240" t="s">
        <v>1514</v>
      </c>
      <c r="C500" s="43" t="s">
        <v>1829</v>
      </c>
      <c r="D500" s="44" t="s">
        <v>1515</v>
      </c>
      <c r="E500" s="44" t="s">
        <v>495</v>
      </c>
      <c r="F500" s="83">
        <v>65950.62</v>
      </c>
    </row>
    <row r="501" spans="1:6" s="36" customFormat="1" ht="12">
      <c r="A501" s="36">
        <f t="shared" si="7"/>
        <v>499</v>
      </c>
      <c r="B501" s="240" t="s">
        <v>1516</v>
      </c>
      <c r="C501" s="43" t="s">
        <v>1812</v>
      </c>
      <c r="D501" s="44" t="s">
        <v>2638</v>
      </c>
      <c r="E501" s="44" t="s">
        <v>495</v>
      </c>
      <c r="F501" s="232">
        <v>325469.59</v>
      </c>
    </row>
    <row r="502" spans="1:6" s="36" customFormat="1" ht="12">
      <c r="A502" s="36">
        <f t="shared" si="7"/>
        <v>500</v>
      </c>
      <c r="B502" s="240" t="s">
        <v>2027</v>
      </c>
      <c r="C502" s="43" t="s">
        <v>1811</v>
      </c>
      <c r="D502" s="44" t="s">
        <v>2028</v>
      </c>
      <c r="E502" s="44" t="s">
        <v>495</v>
      </c>
      <c r="F502" s="83">
        <v>73066.42</v>
      </c>
    </row>
    <row r="503" spans="1:6" s="36" customFormat="1" ht="12">
      <c r="A503" s="36">
        <f t="shared" si="7"/>
        <v>501</v>
      </c>
      <c r="B503" s="240" t="s">
        <v>2029</v>
      </c>
      <c r="C503" s="43" t="s">
        <v>1805</v>
      </c>
      <c r="D503" s="44" t="s">
        <v>3029</v>
      </c>
      <c r="E503" s="44" t="s">
        <v>495</v>
      </c>
      <c r="F503" s="83">
        <v>80000</v>
      </c>
    </row>
    <row r="504" spans="1:6" s="36" customFormat="1" ht="12">
      <c r="A504" s="36">
        <f t="shared" si="7"/>
        <v>502</v>
      </c>
      <c r="B504" s="240" t="s">
        <v>262</v>
      </c>
      <c r="C504" s="43" t="s">
        <v>1810</v>
      </c>
      <c r="D504" s="44" t="s">
        <v>268</v>
      </c>
      <c r="E504" s="44" t="s">
        <v>495</v>
      </c>
      <c r="F504" s="232">
        <v>87755.4</v>
      </c>
    </row>
    <row r="505" spans="2:6" s="36" customFormat="1" ht="12">
      <c r="B505" s="241"/>
      <c r="C505" s="234"/>
      <c r="D505" s="148"/>
      <c r="E505" s="148"/>
      <c r="F505" s="235"/>
    </row>
    <row r="506" spans="5:6" ht="12">
      <c r="E506" s="105" t="s">
        <v>0</v>
      </c>
      <c r="F506" s="239">
        <f>SUM(F3:F504)</f>
        <v>82495136.17999998</v>
      </c>
    </row>
    <row r="507" spans="5:6" ht="12">
      <c r="E507" s="35"/>
      <c r="F507" s="408"/>
    </row>
    <row r="508" spans="5:6" ht="12">
      <c r="E508" s="35"/>
      <c r="F508" s="408"/>
    </row>
    <row r="509" spans="1:6" s="10" customFormat="1" ht="38.25" customHeight="1">
      <c r="A509" s="432" t="s">
        <v>3422</v>
      </c>
      <c r="B509" s="432"/>
      <c r="C509" s="432"/>
      <c r="D509" s="432"/>
      <c r="E509" s="432"/>
      <c r="F509" s="432"/>
    </row>
    <row r="512" spans="1:6" ht="12">
      <c r="A512" s="2">
        <f>A511+1</f>
        <v>1</v>
      </c>
      <c r="B512" s="240" t="s">
        <v>2358</v>
      </c>
      <c r="C512" s="43" t="s">
        <v>1806</v>
      </c>
      <c r="D512" s="44" t="s">
        <v>2359</v>
      </c>
      <c r="E512" s="44" t="s">
        <v>495</v>
      </c>
      <c r="F512" s="83">
        <v>89686.97</v>
      </c>
    </row>
    <row r="513" spans="1:6" ht="24">
      <c r="A513" s="2">
        <f aca="true" t="shared" si="8" ref="A513:A575">A512+1</f>
        <v>2</v>
      </c>
      <c r="B513" s="240" t="s">
        <v>2360</v>
      </c>
      <c r="C513" s="43" t="s">
        <v>1802</v>
      </c>
      <c r="D513" s="44" t="s">
        <v>2361</v>
      </c>
      <c r="E513" s="44" t="s">
        <v>495</v>
      </c>
      <c r="F513" s="83">
        <v>70265.19</v>
      </c>
    </row>
    <row r="514" spans="1:6" ht="12">
      <c r="A514" s="2">
        <f t="shared" si="8"/>
        <v>3</v>
      </c>
      <c r="B514" s="240" t="s">
        <v>271</v>
      </c>
      <c r="C514" s="43" t="s">
        <v>1811</v>
      </c>
      <c r="D514" s="44" t="s">
        <v>272</v>
      </c>
      <c r="E514" s="44" t="s">
        <v>495</v>
      </c>
      <c r="F514" s="83">
        <v>21069.16</v>
      </c>
    </row>
    <row r="515" spans="1:6" ht="12">
      <c r="A515" s="2">
        <f t="shared" si="8"/>
        <v>4</v>
      </c>
      <c r="B515" s="240" t="s">
        <v>1494</v>
      </c>
      <c r="C515" s="43" t="s">
        <v>1802</v>
      </c>
      <c r="D515" s="44" t="s">
        <v>2801</v>
      </c>
      <c r="E515" s="44" t="s">
        <v>495</v>
      </c>
      <c r="F515" s="83">
        <v>110730.59</v>
      </c>
    </row>
    <row r="516" spans="1:6" ht="12">
      <c r="A516" s="2">
        <f t="shared" si="8"/>
        <v>5</v>
      </c>
      <c r="B516" s="240" t="s">
        <v>3492</v>
      </c>
      <c r="C516" s="43" t="s">
        <v>1805</v>
      </c>
      <c r="D516" s="44" t="s">
        <v>3493</v>
      </c>
      <c r="E516" s="44" t="s">
        <v>495</v>
      </c>
      <c r="F516" s="83">
        <v>38853</v>
      </c>
    </row>
    <row r="517" spans="1:6" ht="12">
      <c r="A517" s="2">
        <f t="shared" si="8"/>
        <v>6</v>
      </c>
      <c r="B517" s="240" t="s">
        <v>273</v>
      </c>
      <c r="C517" s="43" t="s">
        <v>1829</v>
      </c>
      <c r="D517" s="44" t="s">
        <v>274</v>
      </c>
      <c r="E517" s="44" t="s">
        <v>495</v>
      </c>
      <c r="F517" s="83">
        <v>65856</v>
      </c>
    </row>
    <row r="518" spans="1:6" ht="12">
      <c r="A518" s="2">
        <f t="shared" si="8"/>
        <v>7</v>
      </c>
      <c r="B518" s="409" t="s">
        <v>1632</v>
      </c>
      <c r="C518" s="401" t="s">
        <v>1807</v>
      </c>
      <c r="D518" s="400" t="s">
        <v>1633</v>
      </c>
      <c r="E518" s="400" t="s">
        <v>495</v>
      </c>
      <c r="F518" s="42">
        <v>222099.73</v>
      </c>
    </row>
    <row r="519" spans="1:6" ht="12">
      <c r="A519" s="2">
        <f t="shared" si="8"/>
        <v>8</v>
      </c>
      <c r="B519" s="409" t="s">
        <v>2490</v>
      </c>
      <c r="C519" s="401" t="s">
        <v>1803</v>
      </c>
      <c r="D519" s="400" t="s">
        <v>2638</v>
      </c>
      <c r="E519" s="400" t="s">
        <v>495</v>
      </c>
      <c r="F519" s="42">
        <v>25500</v>
      </c>
    </row>
    <row r="520" spans="1:6" ht="12">
      <c r="A520" s="2">
        <f t="shared" si="8"/>
        <v>9</v>
      </c>
      <c r="B520" s="409" t="s">
        <v>233</v>
      </c>
      <c r="C520" s="401" t="s">
        <v>1810</v>
      </c>
      <c r="D520" s="400" t="s">
        <v>3494</v>
      </c>
      <c r="E520" s="400" t="s">
        <v>495</v>
      </c>
      <c r="F520" s="42">
        <v>130242.75</v>
      </c>
    </row>
    <row r="521" spans="1:6" ht="12">
      <c r="A521" s="2">
        <f t="shared" si="8"/>
        <v>10</v>
      </c>
      <c r="B521" s="409" t="s">
        <v>1636</v>
      </c>
      <c r="C521" s="401" t="s">
        <v>1805</v>
      </c>
      <c r="D521" s="400" t="s">
        <v>503</v>
      </c>
      <c r="E521" s="400" t="s">
        <v>495</v>
      </c>
      <c r="F521" s="42">
        <v>93000</v>
      </c>
    </row>
    <row r="522" spans="1:6" ht="24">
      <c r="A522" s="2">
        <f t="shared" si="8"/>
        <v>11</v>
      </c>
      <c r="B522" s="410" t="s">
        <v>2368</v>
      </c>
      <c r="C522" s="403" t="s">
        <v>1802</v>
      </c>
      <c r="D522" s="402" t="s">
        <v>2369</v>
      </c>
      <c r="E522" s="400" t="s">
        <v>495</v>
      </c>
      <c r="F522" s="405">
        <v>31480</v>
      </c>
    </row>
    <row r="523" spans="1:6" ht="12">
      <c r="A523" s="2">
        <f t="shared" si="8"/>
        <v>12</v>
      </c>
      <c r="B523" s="409" t="s">
        <v>2374</v>
      </c>
      <c r="C523" s="401" t="s">
        <v>1809</v>
      </c>
      <c r="D523" s="400" t="s">
        <v>2375</v>
      </c>
      <c r="E523" s="400" t="s">
        <v>495</v>
      </c>
      <c r="F523" s="42">
        <v>37065.23</v>
      </c>
    </row>
    <row r="524" spans="1:6" ht="12">
      <c r="A524" s="2">
        <f t="shared" si="8"/>
        <v>13</v>
      </c>
      <c r="B524" s="409" t="s">
        <v>509</v>
      </c>
      <c r="C524" s="401" t="s">
        <v>1806</v>
      </c>
      <c r="D524" s="400" t="s">
        <v>510</v>
      </c>
      <c r="E524" s="400" t="s">
        <v>495</v>
      </c>
      <c r="F524" s="42">
        <v>303046.78</v>
      </c>
    </row>
    <row r="525" spans="1:6" ht="12">
      <c r="A525" s="2">
        <f t="shared" si="8"/>
        <v>14</v>
      </c>
      <c r="B525" s="409" t="s">
        <v>2486</v>
      </c>
      <c r="C525" s="401" t="s">
        <v>1807</v>
      </c>
      <c r="D525" s="400" t="s">
        <v>3495</v>
      </c>
      <c r="E525" s="400" t="s">
        <v>495</v>
      </c>
      <c r="F525" s="42">
        <v>81322.62</v>
      </c>
    </row>
    <row r="526" spans="1:6" ht="12">
      <c r="A526" s="2">
        <f t="shared" si="8"/>
        <v>15</v>
      </c>
      <c r="B526" s="409" t="s">
        <v>3496</v>
      </c>
      <c r="C526" s="403" t="s">
        <v>1802</v>
      </c>
      <c r="D526" s="400" t="s">
        <v>3497</v>
      </c>
      <c r="E526" s="400" t="s">
        <v>495</v>
      </c>
      <c r="F526" s="42">
        <v>127410.76</v>
      </c>
    </row>
    <row r="527" spans="1:6" ht="12">
      <c r="A527" s="2">
        <f t="shared" si="8"/>
        <v>16</v>
      </c>
      <c r="B527" s="410" t="s">
        <v>3498</v>
      </c>
      <c r="C527" s="403" t="s">
        <v>1802</v>
      </c>
      <c r="D527" s="402" t="s">
        <v>3499</v>
      </c>
      <c r="E527" s="400" t="s">
        <v>495</v>
      </c>
      <c r="F527" s="405">
        <v>337262.69</v>
      </c>
    </row>
    <row r="528" spans="1:6" ht="12">
      <c r="A528" s="2">
        <f t="shared" si="8"/>
        <v>17</v>
      </c>
      <c r="B528" s="409" t="s">
        <v>2379</v>
      </c>
      <c r="C528" s="401" t="s">
        <v>1808</v>
      </c>
      <c r="D528" s="400" t="s">
        <v>2380</v>
      </c>
      <c r="E528" s="400" t="s">
        <v>495</v>
      </c>
      <c r="F528" s="42">
        <v>83205.6</v>
      </c>
    </row>
    <row r="529" spans="1:6" ht="24">
      <c r="A529" s="2">
        <f t="shared" si="8"/>
        <v>18</v>
      </c>
      <c r="B529" s="409" t="s">
        <v>511</v>
      </c>
      <c r="C529" s="401" t="s">
        <v>1829</v>
      </c>
      <c r="D529" s="400" t="s">
        <v>512</v>
      </c>
      <c r="E529" s="400" t="s">
        <v>495</v>
      </c>
      <c r="F529" s="42">
        <v>72044.83</v>
      </c>
    </row>
    <row r="530" spans="1:6" ht="12">
      <c r="A530" s="2">
        <f t="shared" si="8"/>
        <v>19</v>
      </c>
      <c r="B530" s="409" t="s">
        <v>513</v>
      </c>
      <c r="C530" s="401" t="s">
        <v>1806</v>
      </c>
      <c r="D530" s="400" t="s">
        <v>514</v>
      </c>
      <c r="E530" s="400" t="s">
        <v>495</v>
      </c>
      <c r="F530" s="42">
        <v>58700</v>
      </c>
    </row>
    <row r="531" spans="1:6" ht="12">
      <c r="A531" s="2">
        <f t="shared" si="8"/>
        <v>20</v>
      </c>
      <c r="B531" s="409" t="s">
        <v>2491</v>
      </c>
      <c r="C531" s="401" t="s">
        <v>1807</v>
      </c>
      <c r="D531" s="400" t="s">
        <v>2640</v>
      </c>
      <c r="E531" s="400" t="s">
        <v>495</v>
      </c>
      <c r="F531" s="42">
        <v>59334.79</v>
      </c>
    </row>
    <row r="532" spans="1:6" ht="12">
      <c r="A532" s="2">
        <f t="shared" si="8"/>
        <v>21</v>
      </c>
      <c r="B532" s="409" t="s">
        <v>3500</v>
      </c>
      <c r="C532" s="401" t="s">
        <v>1803</v>
      </c>
      <c r="D532" s="400" t="s">
        <v>2801</v>
      </c>
      <c r="E532" s="400" t="s">
        <v>495</v>
      </c>
      <c r="F532" s="42">
        <v>62500</v>
      </c>
    </row>
    <row r="533" spans="1:6" ht="24">
      <c r="A533" s="2">
        <f t="shared" si="8"/>
        <v>22</v>
      </c>
      <c r="B533" s="409" t="s">
        <v>3501</v>
      </c>
      <c r="C533" s="401" t="s">
        <v>1812</v>
      </c>
      <c r="D533" s="400" t="s">
        <v>3502</v>
      </c>
      <c r="E533" s="400" t="s">
        <v>495</v>
      </c>
      <c r="F533" s="406">
        <v>155000</v>
      </c>
    </row>
    <row r="534" spans="1:6" ht="12">
      <c r="A534" s="2">
        <f t="shared" si="8"/>
        <v>23</v>
      </c>
      <c r="B534" s="409" t="s">
        <v>3019</v>
      </c>
      <c r="C534" s="401" t="s">
        <v>1803</v>
      </c>
      <c r="D534" s="400" t="s">
        <v>3020</v>
      </c>
      <c r="E534" s="400" t="s">
        <v>495</v>
      </c>
      <c r="F534" s="42">
        <v>83811.35</v>
      </c>
    </row>
    <row r="535" spans="1:6" ht="12">
      <c r="A535" s="2">
        <f t="shared" si="8"/>
        <v>24</v>
      </c>
      <c r="B535" s="409" t="s">
        <v>3503</v>
      </c>
      <c r="C535" s="401" t="s">
        <v>1803</v>
      </c>
      <c r="D535" s="400" t="s">
        <v>3504</v>
      </c>
      <c r="E535" s="400" t="s">
        <v>495</v>
      </c>
      <c r="F535" s="42">
        <v>105765.88</v>
      </c>
    </row>
    <row r="536" spans="1:6" ht="12">
      <c r="A536" s="2">
        <f t="shared" si="8"/>
        <v>25</v>
      </c>
      <c r="B536" s="409" t="s">
        <v>2486</v>
      </c>
      <c r="C536" s="401" t="s">
        <v>1807</v>
      </c>
      <c r="D536" s="400" t="s">
        <v>3505</v>
      </c>
      <c r="E536" s="400" t="s">
        <v>495</v>
      </c>
      <c r="F536" s="42">
        <v>34883.17</v>
      </c>
    </row>
    <row r="537" spans="1:6" ht="24">
      <c r="A537" s="2">
        <f t="shared" si="8"/>
        <v>26</v>
      </c>
      <c r="B537" s="409" t="s">
        <v>3021</v>
      </c>
      <c r="C537" s="401" t="s">
        <v>1829</v>
      </c>
      <c r="D537" s="400" t="s">
        <v>3022</v>
      </c>
      <c r="E537" s="400" t="s">
        <v>495</v>
      </c>
      <c r="F537" s="42">
        <v>120220</v>
      </c>
    </row>
    <row r="538" spans="1:6" ht="12">
      <c r="A538" s="2">
        <f t="shared" si="8"/>
        <v>27</v>
      </c>
      <c r="B538" s="409" t="s">
        <v>2338</v>
      </c>
      <c r="C538" s="401" t="s">
        <v>1803</v>
      </c>
      <c r="D538" s="400" t="s">
        <v>2801</v>
      </c>
      <c r="E538" s="400" t="s">
        <v>495</v>
      </c>
      <c r="F538" s="42">
        <v>133329.57</v>
      </c>
    </row>
    <row r="539" spans="1:6" ht="12">
      <c r="A539" s="2">
        <f t="shared" si="8"/>
        <v>28</v>
      </c>
      <c r="B539" s="409" t="s">
        <v>2492</v>
      </c>
      <c r="C539" s="401" t="s">
        <v>1804</v>
      </c>
      <c r="D539" s="400" t="s">
        <v>2641</v>
      </c>
      <c r="E539" s="400" t="s">
        <v>495</v>
      </c>
      <c r="F539" s="42">
        <v>112729</v>
      </c>
    </row>
    <row r="540" spans="1:6" ht="24">
      <c r="A540" s="2">
        <f t="shared" si="8"/>
        <v>29</v>
      </c>
      <c r="B540" s="409" t="s">
        <v>3023</v>
      </c>
      <c r="C540" s="401" t="s">
        <v>1829</v>
      </c>
      <c r="D540" s="400" t="s">
        <v>1742</v>
      </c>
      <c r="E540" s="400" t="s">
        <v>495</v>
      </c>
      <c r="F540" s="42">
        <v>9066.3</v>
      </c>
    </row>
    <row r="541" spans="1:6" ht="12">
      <c r="A541" s="2">
        <f t="shared" si="8"/>
        <v>30</v>
      </c>
      <c r="B541" s="240" t="s">
        <v>1743</v>
      </c>
      <c r="C541" s="403" t="s">
        <v>1802</v>
      </c>
      <c r="D541" s="44" t="s">
        <v>1744</v>
      </c>
      <c r="E541" s="400" t="s">
        <v>495</v>
      </c>
      <c r="F541" s="83">
        <v>19962.42</v>
      </c>
    </row>
    <row r="542" spans="1:6" ht="12">
      <c r="A542" s="2">
        <f t="shared" si="8"/>
        <v>31</v>
      </c>
      <c r="B542" s="409" t="s">
        <v>3506</v>
      </c>
      <c r="C542" s="401" t="s">
        <v>1805</v>
      </c>
      <c r="D542" s="400" t="s">
        <v>3507</v>
      </c>
      <c r="E542" s="400" t="s">
        <v>495</v>
      </c>
      <c r="F542" s="42">
        <v>62424.55</v>
      </c>
    </row>
    <row r="543" spans="1:6" ht="12">
      <c r="A543" s="2">
        <f t="shared" si="8"/>
        <v>32</v>
      </c>
      <c r="B543" s="409" t="s">
        <v>3508</v>
      </c>
      <c r="C543" s="401" t="s">
        <v>1803</v>
      </c>
      <c r="D543" s="400" t="s">
        <v>3509</v>
      </c>
      <c r="E543" s="400" t="s">
        <v>495</v>
      </c>
      <c r="F543" s="42">
        <v>201873</v>
      </c>
    </row>
    <row r="544" spans="1:6" ht="12">
      <c r="A544" s="2">
        <f t="shared" si="8"/>
        <v>33</v>
      </c>
      <c r="B544" s="240" t="s">
        <v>564</v>
      </c>
      <c r="C544" s="401" t="s">
        <v>1808</v>
      </c>
      <c r="D544" s="400" t="s">
        <v>2392</v>
      </c>
      <c r="E544" s="400" t="s">
        <v>495</v>
      </c>
      <c r="F544" s="42">
        <v>302491.78</v>
      </c>
    </row>
    <row r="545" spans="1:6" ht="12">
      <c r="A545" s="2">
        <f t="shared" si="8"/>
        <v>34</v>
      </c>
      <c r="B545" s="240" t="s">
        <v>2393</v>
      </c>
      <c r="C545" s="401" t="s">
        <v>1808</v>
      </c>
      <c r="D545" s="400" t="s">
        <v>2394</v>
      </c>
      <c r="E545" s="400" t="s">
        <v>495</v>
      </c>
      <c r="F545" s="83">
        <v>185879.8</v>
      </c>
    </row>
    <row r="546" spans="1:6" ht="12">
      <c r="A546" s="2">
        <f t="shared" si="8"/>
        <v>35</v>
      </c>
      <c r="B546" s="409" t="s">
        <v>3510</v>
      </c>
      <c r="C546" s="401" t="s">
        <v>1804</v>
      </c>
      <c r="D546" s="400" t="s">
        <v>3511</v>
      </c>
      <c r="E546" s="400" t="s">
        <v>495</v>
      </c>
      <c r="F546" s="42">
        <v>78000</v>
      </c>
    </row>
    <row r="547" spans="1:6" ht="12">
      <c r="A547" s="2">
        <f t="shared" si="8"/>
        <v>36</v>
      </c>
      <c r="B547" s="409" t="s">
        <v>1748</v>
      </c>
      <c r="C547" s="401" t="s">
        <v>1806</v>
      </c>
      <c r="D547" s="400" t="s">
        <v>1749</v>
      </c>
      <c r="E547" s="400" t="s">
        <v>495</v>
      </c>
      <c r="F547" s="42">
        <v>187681.25</v>
      </c>
    </row>
    <row r="548" spans="1:6" ht="12">
      <c r="A548" s="2">
        <f t="shared" si="8"/>
        <v>37</v>
      </c>
      <c r="B548" s="409" t="s">
        <v>1750</v>
      </c>
      <c r="C548" s="401" t="s">
        <v>1812</v>
      </c>
      <c r="D548" s="400" t="s">
        <v>116</v>
      </c>
      <c r="E548" s="400" t="s">
        <v>495</v>
      </c>
      <c r="F548" s="406">
        <v>37950</v>
      </c>
    </row>
    <row r="549" spans="1:6" ht="12">
      <c r="A549" s="2">
        <f t="shared" si="8"/>
        <v>38</v>
      </c>
      <c r="B549" s="409" t="s">
        <v>1753</v>
      </c>
      <c r="C549" s="401" t="s">
        <v>1803</v>
      </c>
      <c r="D549" s="400" t="s">
        <v>1754</v>
      </c>
      <c r="E549" s="400" t="s">
        <v>495</v>
      </c>
      <c r="F549" s="42">
        <v>45250</v>
      </c>
    </row>
    <row r="550" spans="1:6" ht="12">
      <c r="A550" s="2">
        <f t="shared" si="8"/>
        <v>39</v>
      </c>
      <c r="B550" s="409" t="s">
        <v>1751</v>
      </c>
      <c r="C550" s="401" t="s">
        <v>1806</v>
      </c>
      <c r="D550" s="400" t="s">
        <v>1752</v>
      </c>
      <c r="E550" s="400" t="s">
        <v>495</v>
      </c>
      <c r="F550" s="42">
        <v>49576.1</v>
      </c>
    </row>
    <row r="551" spans="1:6" ht="12">
      <c r="A551" s="2">
        <f t="shared" si="8"/>
        <v>40</v>
      </c>
      <c r="B551" s="409" t="s">
        <v>1755</v>
      </c>
      <c r="C551" s="401" t="s">
        <v>1812</v>
      </c>
      <c r="D551" s="400" t="s">
        <v>2801</v>
      </c>
      <c r="E551" s="400" t="s">
        <v>495</v>
      </c>
      <c r="F551" s="406">
        <v>5467.4</v>
      </c>
    </row>
    <row r="552" spans="1:6" ht="12">
      <c r="A552" s="2">
        <f t="shared" si="8"/>
        <v>41</v>
      </c>
      <c r="B552" s="240" t="s">
        <v>564</v>
      </c>
      <c r="C552" s="401" t="s">
        <v>1808</v>
      </c>
      <c r="D552" s="400" t="s">
        <v>2397</v>
      </c>
      <c r="E552" s="400" t="s">
        <v>495</v>
      </c>
      <c r="F552" s="42">
        <v>400696.71</v>
      </c>
    </row>
    <row r="553" spans="1:6" ht="12">
      <c r="A553" s="2">
        <f t="shared" si="8"/>
        <v>42</v>
      </c>
      <c r="B553" s="411" t="s">
        <v>1758</v>
      </c>
      <c r="C553" s="401" t="s">
        <v>1804</v>
      </c>
      <c r="D553" s="407" t="s">
        <v>1759</v>
      </c>
      <c r="E553" s="400" t="s">
        <v>495</v>
      </c>
      <c r="F553" s="42">
        <v>23169.88</v>
      </c>
    </row>
    <row r="554" spans="1:6" ht="12">
      <c r="A554" s="2">
        <f t="shared" si="8"/>
        <v>43</v>
      </c>
      <c r="B554" s="240" t="s">
        <v>564</v>
      </c>
      <c r="C554" s="401" t="s">
        <v>1808</v>
      </c>
      <c r="D554" s="400" t="s">
        <v>565</v>
      </c>
      <c r="E554" s="400" t="s">
        <v>495</v>
      </c>
      <c r="F554" s="42">
        <v>316893.17</v>
      </c>
    </row>
    <row r="555" spans="1:6" ht="12">
      <c r="A555" s="2">
        <f t="shared" si="8"/>
        <v>44</v>
      </c>
      <c r="B555" s="409" t="s">
        <v>2400</v>
      </c>
      <c r="C555" s="401" t="s">
        <v>1803</v>
      </c>
      <c r="D555" s="400" t="s">
        <v>2401</v>
      </c>
      <c r="E555" s="400" t="s">
        <v>495</v>
      </c>
      <c r="F555" s="42">
        <v>186976.25</v>
      </c>
    </row>
    <row r="556" spans="1:6" ht="12">
      <c r="A556" s="2">
        <f t="shared" si="8"/>
        <v>45</v>
      </c>
      <c r="B556" s="409" t="s">
        <v>1760</v>
      </c>
      <c r="C556" s="401" t="s">
        <v>1812</v>
      </c>
      <c r="D556" s="400" t="s">
        <v>1761</v>
      </c>
      <c r="E556" s="400" t="s">
        <v>495</v>
      </c>
      <c r="F556" s="406">
        <v>100000</v>
      </c>
    </row>
    <row r="557" spans="1:6" ht="12">
      <c r="A557" s="2">
        <f t="shared" si="8"/>
        <v>46</v>
      </c>
      <c r="B557" s="409" t="s">
        <v>2402</v>
      </c>
      <c r="C557" s="401" t="s">
        <v>1804</v>
      </c>
      <c r="D557" s="400" t="s">
        <v>2403</v>
      </c>
      <c r="E557" s="400" t="s">
        <v>495</v>
      </c>
      <c r="F557" s="42">
        <v>78273.92</v>
      </c>
    </row>
    <row r="558" spans="1:6" ht="12">
      <c r="A558" s="2">
        <f t="shared" si="8"/>
        <v>47</v>
      </c>
      <c r="B558" s="409" t="s">
        <v>2404</v>
      </c>
      <c r="C558" s="401" t="s">
        <v>1803</v>
      </c>
      <c r="D558" s="400" t="s">
        <v>2801</v>
      </c>
      <c r="E558" s="400" t="s">
        <v>495</v>
      </c>
      <c r="F558" s="42">
        <v>20901</v>
      </c>
    </row>
    <row r="559" spans="1:6" ht="12">
      <c r="A559" s="2">
        <f t="shared" si="8"/>
        <v>48</v>
      </c>
      <c r="B559" s="409" t="s">
        <v>2407</v>
      </c>
      <c r="C559" s="401" t="s">
        <v>1829</v>
      </c>
      <c r="D559" s="400" t="s">
        <v>3011</v>
      </c>
      <c r="E559" s="400" t="s">
        <v>495</v>
      </c>
      <c r="F559" s="42">
        <v>119166.19</v>
      </c>
    </row>
    <row r="560" spans="1:6" ht="12">
      <c r="A560" s="2">
        <f t="shared" si="8"/>
        <v>49</v>
      </c>
      <c r="B560" s="409" t="s">
        <v>2408</v>
      </c>
      <c r="C560" s="401" t="s">
        <v>1812</v>
      </c>
      <c r="D560" s="400" t="s">
        <v>2409</v>
      </c>
      <c r="E560" s="400" t="s">
        <v>495</v>
      </c>
      <c r="F560" s="406">
        <v>149861.74</v>
      </c>
    </row>
    <row r="561" spans="1:6" ht="24">
      <c r="A561" s="2">
        <f t="shared" si="8"/>
        <v>50</v>
      </c>
      <c r="B561" s="409" t="s">
        <v>2412</v>
      </c>
      <c r="C561" s="43" t="s">
        <v>1802</v>
      </c>
      <c r="D561" s="400" t="s">
        <v>2413</v>
      </c>
      <c r="E561" s="400" t="s">
        <v>495</v>
      </c>
      <c r="F561" s="42">
        <v>131197.58</v>
      </c>
    </row>
    <row r="562" spans="1:6" ht="12">
      <c r="A562" s="2">
        <f t="shared" si="8"/>
        <v>51</v>
      </c>
      <c r="B562" s="410" t="s">
        <v>3512</v>
      </c>
      <c r="C562" s="401" t="s">
        <v>1807</v>
      </c>
      <c r="D562" s="402" t="s">
        <v>3513</v>
      </c>
      <c r="E562" s="400" t="s">
        <v>495</v>
      </c>
      <c r="F562" s="405">
        <v>558990</v>
      </c>
    </row>
    <row r="563" spans="1:6" ht="12">
      <c r="A563" s="2">
        <f t="shared" si="8"/>
        <v>52</v>
      </c>
      <c r="B563" s="409" t="s">
        <v>554</v>
      </c>
      <c r="C563" s="401" t="s">
        <v>1811</v>
      </c>
      <c r="D563" s="400" t="s">
        <v>3514</v>
      </c>
      <c r="E563" s="400" t="s">
        <v>495</v>
      </c>
      <c r="F563" s="42">
        <v>30180.01</v>
      </c>
    </row>
    <row r="564" spans="1:6" ht="12">
      <c r="A564" s="2">
        <f t="shared" si="8"/>
        <v>53</v>
      </c>
      <c r="B564" s="409" t="s">
        <v>3034</v>
      </c>
      <c r="C564" s="401" t="s">
        <v>1810</v>
      </c>
      <c r="D564" s="400" t="s">
        <v>3515</v>
      </c>
      <c r="E564" s="400" t="s">
        <v>495</v>
      </c>
      <c r="F564" s="42">
        <v>305723.38</v>
      </c>
    </row>
    <row r="565" spans="1:6" ht="12">
      <c r="A565" s="2">
        <f t="shared" si="8"/>
        <v>54</v>
      </c>
      <c r="B565" s="409" t="s">
        <v>2417</v>
      </c>
      <c r="C565" s="401" t="s">
        <v>1805</v>
      </c>
      <c r="D565" s="400" t="s">
        <v>2418</v>
      </c>
      <c r="E565" s="400" t="s">
        <v>495</v>
      </c>
      <c r="F565" s="42">
        <v>49581.63</v>
      </c>
    </row>
    <row r="566" spans="1:6" ht="12">
      <c r="A566" s="2">
        <f t="shared" si="8"/>
        <v>55</v>
      </c>
      <c r="B566" s="409" t="s">
        <v>569</v>
      </c>
      <c r="C566" s="401" t="s">
        <v>1812</v>
      </c>
      <c r="D566" s="400" t="s">
        <v>3032</v>
      </c>
      <c r="E566" s="400" t="s">
        <v>495</v>
      </c>
      <c r="F566" s="406">
        <v>39000</v>
      </c>
    </row>
    <row r="567" spans="1:6" ht="12">
      <c r="A567" s="2">
        <f t="shared" si="8"/>
        <v>56</v>
      </c>
      <c r="B567" s="409" t="s">
        <v>1253</v>
      </c>
      <c r="C567" s="403" t="s">
        <v>1802</v>
      </c>
      <c r="D567" s="400" t="s">
        <v>112</v>
      </c>
      <c r="E567" s="400" t="s">
        <v>495</v>
      </c>
      <c r="F567" s="42">
        <v>13309</v>
      </c>
    </row>
    <row r="568" spans="1:6" ht="12">
      <c r="A568" s="2">
        <f t="shared" si="8"/>
        <v>57</v>
      </c>
      <c r="B568" s="409" t="s">
        <v>3215</v>
      </c>
      <c r="C568" s="401" t="s">
        <v>1829</v>
      </c>
      <c r="D568" s="400" t="s">
        <v>732</v>
      </c>
      <c r="E568" s="400" t="s">
        <v>495</v>
      </c>
      <c r="F568" s="42">
        <v>128827.12</v>
      </c>
    </row>
    <row r="569" spans="1:6" ht="12">
      <c r="A569" s="2">
        <f t="shared" si="8"/>
        <v>58</v>
      </c>
      <c r="B569" s="409" t="s">
        <v>569</v>
      </c>
      <c r="C569" s="401" t="s">
        <v>1812</v>
      </c>
      <c r="D569" s="400" t="s">
        <v>3032</v>
      </c>
      <c r="E569" s="400" t="s">
        <v>495</v>
      </c>
      <c r="F569" s="406">
        <v>39000</v>
      </c>
    </row>
    <row r="570" spans="1:6" ht="12">
      <c r="A570" s="2">
        <f t="shared" si="8"/>
        <v>59</v>
      </c>
      <c r="B570" s="409" t="s">
        <v>1762</v>
      </c>
      <c r="C570" s="403" t="s">
        <v>1802</v>
      </c>
      <c r="D570" s="400" t="s">
        <v>3033</v>
      </c>
      <c r="E570" s="400" t="s">
        <v>495</v>
      </c>
      <c r="F570" s="42">
        <v>6459.57</v>
      </c>
    </row>
    <row r="571" spans="1:6" ht="12">
      <c r="A571" s="2">
        <f t="shared" si="8"/>
        <v>60</v>
      </c>
      <c r="B571" s="409" t="s">
        <v>733</v>
      </c>
      <c r="C571" s="401" t="s">
        <v>1803</v>
      </c>
      <c r="D571" s="400" t="s">
        <v>734</v>
      </c>
      <c r="E571" s="400" t="s">
        <v>495</v>
      </c>
      <c r="F571" s="42">
        <v>166430.64</v>
      </c>
    </row>
    <row r="572" spans="1:6" ht="12">
      <c r="A572" s="2">
        <f t="shared" si="8"/>
        <v>61</v>
      </c>
      <c r="B572" s="409" t="s">
        <v>1488</v>
      </c>
      <c r="C572" s="401" t="s">
        <v>1803</v>
      </c>
      <c r="D572" s="400" t="s">
        <v>3516</v>
      </c>
      <c r="E572" s="400" t="s">
        <v>495</v>
      </c>
      <c r="F572" s="42">
        <v>84000</v>
      </c>
    </row>
    <row r="573" spans="1:6" ht="12">
      <c r="A573" s="2">
        <f t="shared" si="8"/>
        <v>62</v>
      </c>
      <c r="B573" s="409" t="s">
        <v>3517</v>
      </c>
      <c r="C573" s="401" t="s">
        <v>1812</v>
      </c>
      <c r="D573" s="400" t="s">
        <v>3518</v>
      </c>
      <c r="E573" s="400" t="s">
        <v>495</v>
      </c>
      <c r="F573" s="406">
        <v>233000</v>
      </c>
    </row>
    <row r="574" spans="1:6" ht="12">
      <c r="A574" s="2">
        <f t="shared" si="8"/>
        <v>63</v>
      </c>
      <c r="B574" s="409" t="s">
        <v>736</v>
      </c>
      <c r="C574" s="401" t="s">
        <v>1811</v>
      </c>
      <c r="D574" s="400" t="s">
        <v>737</v>
      </c>
      <c r="E574" s="400" t="s">
        <v>495</v>
      </c>
      <c r="F574" s="42">
        <v>21000</v>
      </c>
    </row>
    <row r="575" spans="1:6" ht="12">
      <c r="A575" s="2">
        <f t="shared" si="8"/>
        <v>64</v>
      </c>
      <c r="B575" s="409" t="s">
        <v>3519</v>
      </c>
      <c r="C575" s="401" t="s">
        <v>1807</v>
      </c>
      <c r="D575" s="400" t="s">
        <v>3520</v>
      </c>
      <c r="E575" s="400" t="s">
        <v>495</v>
      </c>
      <c r="F575" s="42">
        <v>88954.06</v>
      </c>
    </row>
    <row r="576" spans="1:6" ht="24">
      <c r="A576" s="2">
        <f aca="true" t="shared" si="9" ref="A576:A639">A575+1</f>
        <v>65</v>
      </c>
      <c r="B576" s="409" t="s">
        <v>176</v>
      </c>
      <c r="C576" s="401" t="s">
        <v>1807</v>
      </c>
      <c r="D576" s="400" t="s">
        <v>743</v>
      </c>
      <c r="E576" s="400" t="s">
        <v>495</v>
      </c>
      <c r="F576" s="42">
        <v>26294.65</v>
      </c>
    </row>
    <row r="577" spans="1:6" ht="24">
      <c r="A577" s="2">
        <f t="shared" si="9"/>
        <v>66</v>
      </c>
      <c r="B577" s="409" t="s">
        <v>744</v>
      </c>
      <c r="C577" s="401" t="s">
        <v>1811</v>
      </c>
      <c r="D577" s="400" t="s">
        <v>745</v>
      </c>
      <c r="E577" s="400" t="s">
        <v>495</v>
      </c>
      <c r="F577" s="42">
        <v>425323.11</v>
      </c>
    </row>
    <row r="578" spans="1:6" ht="12">
      <c r="A578" s="2">
        <f t="shared" si="9"/>
        <v>67</v>
      </c>
      <c r="B578" s="409" t="s">
        <v>3521</v>
      </c>
      <c r="C578" s="401" t="s">
        <v>1804</v>
      </c>
      <c r="D578" s="400" t="s">
        <v>3522</v>
      </c>
      <c r="E578" s="400" t="s">
        <v>495</v>
      </c>
      <c r="F578" s="42">
        <v>110000</v>
      </c>
    </row>
    <row r="579" spans="1:6" ht="12">
      <c r="A579" s="2">
        <f t="shared" si="9"/>
        <v>68</v>
      </c>
      <c r="B579" s="409" t="s">
        <v>3521</v>
      </c>
      <c r="C579" s="401" t="s">
        <v>1804</v>
      </c>
      <c r="D579" s="400" t="s">
        <v>3523</v>
      </c>
      <c r="E579" s="400" t="s">
        <v>495</v>
      </c>
      <c r="F579" s="42">
        <v>38000</v>
      </c>
    </row>
    <row r="580" spans="1:6" ht="36">
      <c r="A580" s="2">
        <f t="shared" si="9"/>
        <v>69</v>
      </c>
      <c r="B580" s="409" t="s">
        <v>3524</v>
      </c>
      <c r="C580" s="403" t="s">
        <v>1802</v>
      </c>
      <c r="D580" s="400" t="s">
        <v>3525</v>
      </c>
      <c r="E580" s="400" t="s">
        <v>495</v>
      </c>
      <c r="F580" s="42">
        <v>66111.62</v>
      </c>
    </row>
    <row r="581" spans="1:6" ht="12">
      <c r="A581" s="2">
        <f t="shared" si="9"/>
        <v>70</v>
      </c>
      <c r="B581" s="409" t="s">
        <v>104</v>
      </c>
      <c r="C581" s="401" t="s">
        <v>1806</v>
      </c>
      <c r="D581" s="400" t="s">
        <v>3526</v>
      </c>
      <c r="E581" s="400" t="s">
        <v>495</v>
      </c>
      <c r="F581" s="42">
        <v>706061.2</v>
      </c>
    </row>
    <row r="582" spans="1:6" ht="12">
      <c r="A582" s="2">
        <f t="shared" si="9"/>
        <v>71</v>
      </c>
      <c r="B582" s="410" t="s">
        <v>3527</v>
      </c>
      <c r="C582" s="403" t="s">
        <v>1802</v>
      </c>
      <c r="D582" s="400" t="s">
        <v>3528</v>
      </c>
      <c r="E582" s="400" t="s">
        <v>495</v>
      </c>
      <c r="F582" s="42">
        <v>25575</v>
      </c>
    </row>
    <row r="583" spans="1:6" ht="24">
      <c r="A583" s="2">
        <f t="shared" si="9"/>
        <v>72</v>
      </c>
      <c r="B583" s="409" t="s">
        <v>3529</v>
      </c>
      <c r="C583" s="401" t="s">
        <v>1809</v>
      </c>
      <c r="D583" s="400" t="s">
        <v>3530</v>
      </c>
      <c r="E583" s="400" t="s">
        <v>495</v>
      </c>
      <c r="F583" s="42">
        <v>16912.8</v>
      </c>
    </row>
    <row r="584" spans="1:6" ht="12">
      <c r="A584" s="2">
        <f t="shared" si="9"/>
        <v>73</v>
      </c>
      <c r="B584" s="409" t="s">
        <v>3531</v>
      </c>
      <c r="C584" s="401" t="s">
        <v>1812</v>
      </c>
      <c r="D584" s="400" t="s">
        <v>3532</v>
      </c>
      <c r="E584" s="400" t="s">
        <v>495</v>
      </c>
      <c r="F584" s="406">
        <v>80107</v>
      </c>
    </row>
    <row r="585" spans="1:6" ht="12">
      <c r="A585" s="2">
        <f t="shared" si="9"/>
        <v>74</v>
      </c>
      <c r="B585" s="409" t="s">
        <v>105</v>
      </c>
      <c r="C585" s="401" t="s">
        <v>1803</v>
      </c>
      <c r="D585" s="400" t="s">
        <v>106</v>
      </c>
      <c r="E585" s="400" t="s">
        <v>495</v>
      </c>
      <c r="F585" s="42">
        <v>2539344.77</v>
      </c>
    </row>
    <row r="586" spans="1:6" ht="12">
      <c r="A586" s="2">
        <f t="shared" si="9"/>
        <v>75</v>
      </c>
      <c r="B586" s="409" t="s">
        <v>3521</v>
      </c>
      <c r="C586" s="401" t="s">
        <v>1804</v>
      </c>
      <c r="D586" s="400" t="s">
        <v>3533</v>
      </c>
      <c r="E586" s="400" t="s">
        <v>495</v>
      </c>
      <c r="F586" s="42">
        <v>155700</v>
      </c>
    </row>
    <row r="587" spans="1:6" ht="12">
      <c r="A587" s="2">
        <f t="shared" si="9"/>
        <v>76</v>
      </c>
      <c r="B587" s="409" t="s">
        <v>2822</v>
      </c>
      <c r="C587" s="401" t="s">
        <v>1806</v>
      </c>
      <c r="D587" s="400" t="s">
        <v>2823</v>
      </c>
      <c r="E587" s="400" t="s">
        <v>495</v>
      </c>
      <c r="F587" s="42">
        <v>6489.75</v>
      </c>
    </row>
    <row r="588" spans="1:6" ht="12">
      <c r="A588" s="2">
        <f t="shared" si="9"/>
        <v>77</v>
      </c>
      <c r="B588" s="409" t="s">
        <v>3534</v>
      </c>
      <c r="C588" s="401" t="s">
        <v>1809</v>
      </c>
      <c r="D588" s="400" t="s">
        <v>3535</v>
      </c>
      <c r="E588" s="400" t="s">
        <v>495</v>
      </c>
      <c r="F588" s="42">
        <v>185022.76</v>
      </c>
    </row>
    <row r="589" spans="1:6" ht="12">
      <c r="A589" s="2">
        <f t="shared" si="9"/>
        <v>78</v>
      </c>
      <c r="B589" s="409" t="s">
        <v>2728</v>
      </c>
      <c r="C589" s="401" t="s">
        <v>1812</v>
      </c>
      <c r="D589" s="400" t="s">
        <v>2729</v>
      </c>
      <c r="E589" s="400" t="s">
        <v>495</v>
      </c>
      <c r="F589" s="406">
        <v>17588</v>
      </c>
    </row>
    <row r="590" spans="1:6" ht="12">
      <c r="A590" s="2">
        <f t="shared" si="9"/>
        <v>79</v>
      </c>
      <c r="B590" s="240" t="s">
        <v>3536</v>
      </c>
      <c r="C590" s="403" t="s">
        <v>1802</v>
      </c>
      <c r="D590" s="44" t="s">
        <v>270</v>
      </c>
      <c r="E590" s="400" t="s">
        <v>495</v>
      </c>
      <c r="F590" s="83">
        <v>149940</v>
      </c>
    </row>
    <row r="591" spans="1:6" ht="12">
      <c r="A591" s="2">
        <f t="shared" si="9"/>
        <v>80</v>
      </c>
      <c r="B591" s="240" t="s">
        <v>3537</v>
      </c>
      <c r="C591" s="403" t="s">
        <v>1802</v>
      </c>
      <c r="D591" s="44" t="s">
        <v>3538</v>
      </c>
      <c r="E591" s="400" t="s">
        <v>495</v>
      </c>
      <c r="F591" s="83">
        <v>35353.3</v>
      </c>
    </row>
    <row r="592" spans="1:6" ht="12">
      <c r="A592" s="2">
        <f t="shared" si="9"/>
        <v>81</v>
      </c>
      <c r="B592" s="409" t="s">
        <v>3539</v>
      </c>
      <c r="C592" s="401" t="s">
        <v>1811</v>
      </c>
      <c r="D592" s="400" t="s">
        <v>3540</v>
      </c>
      <c r="E592" s="400" t="s">
        <v>495</v>
      </c>
      <c r="F592" s="42">
        <v>18429.75</v>
      </c>
    </row>
    <row r="593" spans="1:6" ht="12">
      <c r="A593" s="2">
        <f t="shared" si="9"/>
        <v>82</v>
      </c>
      <c r="B593" s="409" t="s">
        <v>2343</v>
      </c>
      <c r="C593" s="401" t="s">
        <v>1804</v>
      </c>
      <c r="D593" s="400" t="s">
        <v>2730</v>
      </c>
      <c r="E593" s="400" t="s">
        <v>495</v>
      </c>
      <c r="F593" s="42">
        <v>45832</v>
      </c>
    </row>
    <row r="594" spans="1:6" ht="12">
      <c r="A594" s="2">
        <f t="shared" si="9"/>
        <v>83</v>
      </c>
      <c r="B594" s="409" t="s">
        <v>3541</v>
      </c>
      <c r="C594" s="401" t="s">
        <v>1812</v>
      </c>
      <c r="D594" s="400" t="s">
        <v>107</v>
      </c>
      <c r="E594" s="400" t="s">
        <v>495</v>
      </c>
      <c r="F594" s="406">
        <v>20827.36</v>
      </c>
    </row>
    <row r="595" spans="1:6" ht="12">
      <c r="A595" s="2">
        <f t="shared" si="9"/>
        <v>84</v>
      </c>
      <c r="B595" s="409" t="s">
        <v>3542</v>
      </c>
      <c r="C595" s="401" t="s">
        <v>1812</v>
      </c>
      <c r="D595" s="400" t="s">
        <v>3543</v>
      </c>
      <c r="E595" s="400" t="s">
        <v>495</v>
      </c>
      <c r="F595" s="406">
        <v>172473.61</v>
      </c>
    </row>
    <row r="596" spans="1:6" ht="12">
      <c r="A596" s="2">
        <f t="shared" si="9"/>
        <v>85</v>
      </c>
      <c r="B596" s="409" t="s">
        <v>208</v>
      </c>
      <c r="C596" s="401" t="s">
        <v>1812</v>
      </c>
      <c r="D596" s="400" t="s">
        <v>3544</v>
      </c>
      <c r="E596" s="400" t="s">
        <v>495</v>
      </c>
      <c r="F596" s="406">
        <v>121539.54</v>
      </c>
    </row>
    <row r="597" spans="1:6" ht="12">
      <c r="A597" s="2">
        <f t="shared" si="9"/>
        <v>86</v>
      </c>
      <c r="B597" s="409" t="s">
        <v>1254</v>
      </c>
      <c r="C597" s="401" t="s">
        <v>1803</v>
      </c>
      <c r="D597" s="400" t="s">
        <v>115</v>
      </c>
      <c r="E597" s="400" t="s">
        <v>495</v>
      </c>
      <c r="F597" s="42">
        <v>188470.98</v>
      </c>
    </row>
    <row r="598" spans="1:6" ht="12">
      <c r="A598" s="2">
        <f t="shared" si="9"/>
        <v>87</v>
      </c>
      <c r="B598" s="240" t="s">
        <v>3545</v>
      </c>
      <c r="C598" s="401" t="s">
        <v>1808</v>
      </c>
      <c r="D598" s="400" t="s">
        <v>3546</v>
      </c>
      <c r="E598" s="400" t="s">
        <v>495</v>
      </c>
      <c r="F598" s="42">
        <v>91072.22</v>
      </c>
    </row>
    <row r="599" spans="1:6" ht="12">
      <c r="A599" s="2">
        <f t="shared" si="9"/>
        <v>88</v>
      </c>
      <c r="B599" s="409" t="s">
        <v>3547</v>
      </c>
      <c r="C599" s="401" t="s">
        <v>1803</v>
      </c>
      <c r="D599" s="400" t="s">
        <v>2801</v>
      </c>
      <c r="E599" s="400" t="s">
        <v>495</v>
      </c>
      <c r="F599" s="42">
        <v>146849</v>
      </c>
    </row>
    <row r="600" spans="1:6" ht="24">
      <c r="A600" s="2">
        <f t="shared" si="9"/>
        <v>89</v>
      </c>
      <c r="B600" s="409" t="s">
        <v>3524</v>
      </c>
      <c r="C600" s="403" t="s">
        <v>1802</v>
      </c>
      <c r="D600" s="400" t="s">
        <v>3548</v>
      </c>
      <c r="E600" s="400" t="s">
        <v>495</v>
      </c>
      <c r="F600" s="42">
        <v>69065.35</v>
      </c>
    </row>
    <row r="601" spans="1:6" ht="12">
      <c r="A601" s="2">
        <f t="shared" si="9"/>
        <v>90</v>
      </c>
      <c r="B601" s="409" t="s">
        <v>3549</v>
      </c>
      <c r="C601" s="401" t="s">
        <v>1805</v>
      </c>
      <c r="D601" s="400" t="s">
        <v>3550</v>
      </c>
      <c r="E601" s="400" t="s">
        <v>495</v>
      </c>
      <c r="F601" s="42">
        <v>300995.41</v>
      </c>
    </row>
    <row r="602" spans="1:6" ht="12">
      <c r="A602" s="2">
        <f t="shared" si="9"/>
        <v>91</v>
      </c>
      <c r="B602" s="409" t="s">
        <v>3551</v>
      </c>
      <c r="C602" s="401" t="s">
        <v>1811</v>
      </c>
      <c r="D602" s="400" t="s">
        <v>3552</v>
      </c>
      <c r="E602" s="400" t="s">
        <v>495</v>
      </c>
      <c r="F602" s="42">
        <v>111482.05</v>
      </c>
    </row>
    <row r="603" spans="1:6" ht="12">
      <c r="A603" s="2">
        <f t="shared" si="9"/>
        <v>92</v>
      </c>
      <c r="B603" s="409" t="s">
        <v>1255</v>
      </c>
      <c r="C603" s="403" t="s">
        <v>1802</v>
      </c>
      <c r="D603" s="400" t="s">
        <v>117</v>
      </c>
      <c r="E603" s="400" t="s">
        <v>495</v>
      </c>
      <c r="F603" s="42">
        <v>113249.57</v>
      </c>
    </row>
    <row r="604" spans="1:6" ht="12">
      <c r="A604" s="2">
        <f t="shared" si="9"/>
        <v>93</v>
      </c>
      <c r="B604" s="409" t="s">
        <v>140</v>
      </c>
      <c r="C604" s="401" t="s">
        <v>1803</v>
      </c>
      <c r="D604" s="400" t="s">
        <v>141</v>
      </c>
      <c r="E604" s="400" t="s">
        <v>495</v>
      </c>
      <c r="F604" s="42">
        <v>32000</v>
      </c>
    </row>
    <row r="605" spans="1:6" ht="24">
      <c r="A605" s="2">
        <f t="shared" si="9"/>
        <v>94</v>
      </c>
      <c r="B605" s="409" t="s">
        <v>3553</v>
      </c>
      <c r="C605" s="401" t="s">
        <v>1803</v>
      </c>
      <c r="D605" s="400" t="s">
        <v>3554</v>
      </c>
      <c r="E605" s="400" t="s">
        <v>495</v>
      </c>
      <c r="F605" s="42">
        <v>158000</v>
      </c>
    </row>
    <row r="606" spans="1:6" ht="12">
      <c r="A606" s="2">
        <f t="shared" si="9"/>
        <v>95</v>
      </c>
      <c r="B606" s="409" t="s">
        <v>142</v>
      </c>
      <c r="C606" s="401" t="s">
        <v>1808</v>
      </c>
      <c r="D606" s="400" t="s">
        <v>388</v>
      </c>
      <c r="E606" s="400" t="s">
        <v>495</v>
      </c>
      <c r="F606" s="42">
        <v>80277.77</v>
      </c>
    </row>
    <row r="607" spans="1:6" ht="12">
      <c r="A607" s="2">
        <f t="shared" si="9"/>
        <v>96</v>
      </c>
      <c r="B607" s="409" t="s">
        <v>2829</v>
      </c>
      <c r="C607" s="403" t="s">
        <v>1802</v>
      </c>
      <c r="D607" s="400" t="s">
        <v>2830</v>
      </c>
      <c r="E607" s="400" t="s">
        <v>495</v>
      </c>
      <c r="F607" s="42">
        <v>1386</v>
      </c>
    </row>
    <row r="608" spans="1:6" ht="12">
      <c r="A608" s="2">
        <f t="shared" si="9"/>
        <v>97</v>
      </c>
      <c r="B608" s="409" t="s">
        <v>144</v>
      </c>
      <c r="C608" s="403" t="s">
        <v>1802</v>
      </c>
      <c r="D608" s="400" t="s">
        <v>717</v>
      </c>
      <c r="E608" s="400" t="s">
        <v>495</v>
      </c>
      <c r="F608" s="42">
        <v>46569.73</v>
      </c>
    </row>
    <row r="609" spans="1:6" ht="12">
      <c r="A609" s="2">
        <f t="shared" si="9"/>
        <v>98</v>
      </c>
      <c r="B609" s="409" t="s">
        <v>3542</v>
      </c>
      <c r="C609" s="401" t="s">
        <v>1812</v>
      </c>
      <c r="D609" s="400" t="s">
        <v>116</v>
      </c>
      <c r="E609" s="400" t="s">
        <v>495</v>
      </c>
      <c r="F609" s="406">
        <v>672439.43</v>
      </c>
    </row>
    <row r="610" spans="1:6" ht="12">
      <c r="A610" s="2">
        <f t="shared" si="9"/>
        <v>99</v>
      </c>
      <c r="B610" s="409" t="s">
        <v>3078</v>
      </c>
      <c r="C610" s="401" t="s">
        <v>1812</v>
      </c>
      <c r="D610" s="400" t="s">
        <v>3555</v>
      </c>
      <c r="E610" s="400" t="s">
        <v>495</v>
      </c>
      <c r="F610" s="406">
        <v>686759.85</v>
      </c>
    </row>
    <row r="611" spans="1:6" ht="12">
      <c r="A611" s="2">
        <f t="shared" si="9"/>
        <v>100</v>
      </c>
      <c r="B611" s="409" t="s">
        <v>2356</v>
      </c>
      <c r="C611" s="401" t="s">
        <v>1808</v>
      </c>
      <c r="D611" s="400" t="s">
        <v>2357</v>
      </c>
      <c r="E611" s="400" t="s">
        <v>495</v>
      </c>
      <c r="F611" s="42">
        <v>199820</v>
      </c>
    </row>
    <row r="612" spans="1:6" ht="12">
      <c r="A612" s="2">
        <f t="shared" si="9"/>
        <v>101</v>
      </c>
      <c r="B612" s="409" t="s">
        <v>3556</v>
      </c>
      <c r="C612" s="401" t="s">
        <v>1812</v>
      </c>
      <c r="D612" s="400" t="s">
        <v>2638</v>
      </c>
      <c r="E612" s="400" t="s">
        <v>495</v>
      </c>
      <c r="F612" s="406">
        <v>17304.64</v>
      </c>
    </row>
    <row r="613" spans="1:6" ht="12">
      <c r="A613" s="2">
        <f t="shared" si="9"/>
        <v>102</v>
      </c>
      <c r="B613" s="240" t="s">
        <v>3537</v>
      </c>
      <c r="C613" s="403" t="s">
        <v>1802</v>
      </c>
      <c r="D613" s="44" t="s">
        <v>2583</v>
      </c>
      <c r="E613" s="400" t="s">
        <v>495</v>
      </c>
      <c r="F613" s="83">
        <v>19986.5</v>
      </c>
    </row>
    <row r="614" spans="1:6" ht="24">
      <c r="A614" s="2">
        <f t="shared" si="9"/>
        <v>103</v>
      </c>
      <c r="B614" s="409" t="s">
        <v>3557</v>
      </c>
      <c r="C614" s="403" t="s">
        <v>1802</v>
      </c>
      <c r="D614" s="400" t="s">
        <v>3558</v>
      </c>
      <c r="E614" s="400" t="s">
        <v>495</v>
      </c>
      <c r="F614" s="42">
        <v>56886.18</v>
      </c>
    </row>
    <row r="615" spans="1:6" ht="12">
      <c r="A615" s="2">
        <f t="shared" si="9"/>
        <v>104</v>
      </c>
      <c r="B615" s="409" t="s">
        <v>118</v>
      </c>
      <c r="C615" s="401" t="s">
        <v>1812</v>
      </c>
      <c r="D615" s="400" t="s">
        <v>119</v>
      </c>
      <c r="E615" s="400" t="s">
        <v>495</v>
      </c>
      <c r="F615" s="406">
        <v>196940</v>
      </c>
    </row>
    <row r="616" spans="1:6" ht="12">
      <c r="A616" s="2">
        <f t="shared" si="9"/>
        <v>105</v>
      </c>
      <c r="B616" s="409" t="s">
        <v>3559</v>
      </c>
      <c r="C616" s="401" t="s">
        <v>1803</v>
      </c>
      <c r="D616" s="400" t="s">
        <v>3560</v>
      </c>
      <c r="E616" s="400" t="s">
        <v>495</v>
      </c>
      <c r="F616" s="42">
        <v>70225.48</v>
      </c>
    </row>
    <row r="617" spans="1:6" ht="24">
      <c r="A617" s="2">
        <f t="shared" si="9"/>
        <v>106</v>
      </c>
      <c r="B617" s="409" t="s">
        <v>3561</v>
      </c>
      <c r="C617" s="401" t="s">
        <v>1803</v>
      </c>
      <c r="D617" s="400" t="s">
        <v>3562</v>
      </c>
      <c r="E617" s="400" t="s">
        <v>495</v>
      </c>
      <c r="F617" s="42">
        <v>87650</v>
      </c>
    </row>
    <row r="618" spans="1:6" ht="12">
      <c r="A618" s="2">
        <f t="shared" si="9"/>
        <v>107</v>
      </c>
      <c r="B618" s="409" t="s">
        <v>2343</v>
      </c>
      <c r="C618" s="401" t="s">
        <v>1804</v>
      </c>
      <c r="D618" s="400" t="s">
        <v>3074</v>
      </c>
      <c r="E618" s="400" t="s">
        <v>495</v>
      </c>
      <c r="F618" s="42">
        <v>35780</v>
      </c>
    </row>
    <row r="619" spans="1:6" ht="12">
      <c r="A619" s="2">
        <f t="shared" si="9"/>
        <v>108</v>
      </c>
      <c r="B619" s="409" t="s">
        <v>3563</v>
      </c>
      <c r="C619" s="401" t="s">
        <v>1808</v>
      </c>
      <c r="D619" s="400" t="s">
        <v>3564</v>
      </c>
      <c r="E619" s="400" t="s">
        <v>495</v>
      </c>
      <c r="F619" s="42">
        <v>171220.55</v>
      </c>
    </row>
    <row r="620" spans="1:6" ht="12">
      <c r="A620" s="2">
        <f t="shared" si="9"/>
        <v>109</v>
      </c>
      <c r="B620" s="409" t="s">
        <v>3075</v>
      </c>
      <c r="C620" s="401" t="s">
        <v>1829</v>
      </c>
      <c r="D620" s="400" t="s">
        <v>3076</v>
      </c>
      <c r="E620" s="400" t="s">
        <v>495</v>
      </c>
      <c r="F620" s="42">
        <v>370000</v>
      </c>
    </row>
    <row r="621" spans="1:6" ht="12">
      <c r="A621" s="2">
        <f t="shared" si="9"/>
        <v>110</v>
      </c>
      <c r="B621" s="409" t="s">
        <v>3078</v>
      </c>
      <c r="C621" s="401" t="s">
        <v>1812</v>
      </c>
      <c r="D621" s="400" t="s">
        <v>205</v>
      </c>
      <c r="E621" s="400" t="s">
        <v>495</v>
      </c>
      <c r="F621" s="406">
        <v>821593.28</v>
      </c>
    </row>
    <row r="622" spans="1:6" ht="12">
      <c r="A622" s="2">
        <f t="shared" si="9"/>
        <v>111</v>
      </c>
      <c r="B622" s="409" t="s">
        <v>206</v>
      </c>
      <c r="C622" s="401" t="s">
        <v>1803</v>
      </c>
      <c r="D622" s="400" t="s">
        <v>116</v>
      </c>
      <c r="E622" s="400" t="s">
        <v>495</v>
      </c>
      <c r="F622" s="42">
        <v>67411.14</v>
      </c>
    </row>
    <row r="623" spans="1:6" ht="12">
      <c r="A623" s="2">
        <f t="shared" si="9"/>
        <v>112</v>
      </c>
      <c r="B623" s="409" t="s">
        <v>1813</v>
      </c>
      <c r="C623" s="401" t="s">
        <v>1806</v>
      </c>
      <c r="D623" s="400" t="s">
        <v>121</v>
      </c>
      <c r="E623" s="400" t="s">
        <v>495</v>
      </c>
      <c r="F623" s="42">
        <v>76746.1</v>
      </c>
    </row>
    <row r="624" spans="1:6" ht="12">
      <c r="A624" s="2">
        <f t="shared" si="9"/>
        <v>113</v>
      </c>
      <c r="B624" s="409" t="s">
        <v>3565</v>
      </c>
      <c r="C624" s="401" t="s">
        <v>1808</v>
      </c>
      <c r="D624" s="400" t="s">
        <v>3566</v>
      </c>
      <c r="E624" s="400" t="s">
        <v>495</v>
      </c>
      <c r="F624" s="42">
        <v>19128.41</v>
      </c>
    </row>
    <row r="625" spans="1:6" ht="12">
      <c r="A625" s="2">
        <f t="shared" si="9"/>
        <v>114</v>
      </c>
      <c r="B625" s="240" t="s">
        <v>2837</v>
      </c>
      <c r="C625" s="401" t="s">
        <v>1808</v>
      </c>
      <c r="D625" s="400" t="s">
        <v>2838</v>
      </c>
      <c r="E625" s="400" t="s">
        <v>495</v>
      </c>
      <c r="F625" s="42">
        <v>71861.92</v>
      </c>
    </row>
    <row r="626" spans="1:6" ht="12">
      <c r="A626" s="2">
        <f t="shared" si="9"/>
        <v>115</v>
      </c>
      <c r="B626" s="409" t="s">
        <v>3567</v>
      </c>
      <c r="C626" s="401" t="s">
        <v>1803</v>
      </c>
      <c r="D626" s="400" t="s">
        <v>3568</v>
      </c>
      <c r="E626" s="400" t="s">
        <v>495</v>
      </c>
      <c r="F626" s="42">
        <v>112800</v>
      </c>
    </row>
    <row r="627" spans="1:6" ht="12">
      <c r="A627" s="2">
        <f t="shared" si="9"/>
        <v>116</v>
      </c>
      <c r="B627" s="409" t="s">
        <v>130</v>
      </c>
      <c r="C627" s="401" t="s">
        <v>1811</v>
      </c>
      <c r="D627" s="400" t="s">
        <v>551</v>
      </c>
      <c r="E627" s="400" t="s">
        <v>495</v>
      </c>
      <c r="F627" s="42">
        <v>69978.8</v>
      </c>
    </row>
    <row r="628" spans="1:6" ht="12">
      <c r="A628" s="2">
        <f t="shared" si="9"/>
        <v>117</v>
      </c>
      <c r="B628" s="409" t="s">
        <v>3569</v>
      </c>
      <c r="C628" s="401" t="s">
        <v>1807</v>
      </c>
      <c r="D628" s="400" t="s">
        <v>3570</v>
      </c>
      <c r="E628" s="400" t="s">
        <v>495</v>
      </c>
      <c r="F628" s="42">
        <v>371842</v>
      </c>
    </row>
    <row r="629" spans="1:6" ht="12">
      <c r="A629" s="2">
        <f t="shared" si="9"/>
        <v>118</v>
      </c>
      <c r="B629" s="409" t="s">
        <v>2836</v>
      </c>
      <c r="C629" s="401" t="s">
        <v>1803</v>
      </c>
      <c r="D629" s="400" t="s">
        <v>2839</v>
      </c>
      <c r="E629" s="400" t="s">
        <v>495</v>
      </c>
      <c r="F629" s="42">
        <v>11116</v>
      </c>
    </row>
    <row r="630" spans="1:6" ht="24">
      <c r="A630" s="2">
        <f t="shared" si="9"/>
        <v>119</v>
      </c>
      <c r="B630" s="409" t="s">
        <v>552</v>
      </c>
      <c r="C630" s="401" t="s">
        <v>1809</v>
      </c>
      <c r="D630" s="400" t="s">
        <v>553</v>
      </c>
      <c r="E630" s="400" t="s">
        <v>495</v>
      </c>
      <c r="F630" s="42">
        <v>13286.02</v>
      </c>
    </row>
    <row r="631" spans="1:6" ht="12">
      <c r="A631" s="2">
        <f t="shared" si="9"/>
        <v>120</v>
      </c>
      <c r="B631" s="409" t="s">
        <v>208</v>
      </c>
      <c r="C631" s="401" t="s">
        <v>1812</v>
      </c>
      <c r="D631" s="400" t="s">
        <v>209</v>
      </c>
      <c r="E631" s="400" t="s">
        <v>495</v>
      </c>
      <c r="F631" s="406">
        <v>15951.42</v>
      </c>
    </row>
    <row r="632" spans="1:6" ht="12">
      <c r="A632" s="2">
        <f t="shared" si="9"/>
        <v>121</v>
      </c>
      <c r="B632" s="409" t="s">
        <v>208</v>
      </c>
      <c r="C632" s="401" t="s">
        <v>1812</v>
      </c>
      <c r="D632" s="400" t="s">
        <v>209</v>
      </c>
      <c r="E632" s="400" t="s">
        <v>495</v>
      </c>
      <c r="F632" s="406">
        <v>22152</v>
      </c>
    </row>
    <row r="633" spans="1:6" ht="12">
      <c r="A633" s="2">
        <f t="shared" si="9"/>
        <v>122</v>
      </c>
      <c r="B633" s="409" t="s">
        <v>208</v>
      </c>
      <c r="C633" s="401" t="s">
        <v>1812</v>
      </c>
      <c r="D633" s="400" t="s">
        <v>209</v>
      </c>
      <c r="E633" s="400" t="s">
        <v>495</v>
      </c>
      <c r="F633" s="406">
        <v>51113.78</v>
      </c>
    </row>
    <row r="634" spans="1:6" ht="12">
      <c r="A634" s="2">
        <f t="shared" si="9"/>
        <v>123</v>
      </c>
      <c r="B634" s="409" t="s">
        <v>3571</v>
      </c>
      <c r="C634" s="401" t="s">
        <v>1812</v>
      </c>
      <c r="D634" s="400" t="s">
        <v>3572</v>
      </c>
      <c r="E634" s="400" t="s">
        <v>495</v>
      </c>
      <c r="F634" s="406">
        <v>41410.94</v>
      </c>
    </row>
    <row r="635" spans="1:6" ht="12">
      <c r="A635" s="2">
        <f t="shared" si="9"/>
        <v>124</v>
      </c>
      <c r="B635" s="409" t="s">
        <v>557</v>
      </c>
      <c r="C635" s="401" t="s">
        <v>1804</v>
      </c>
      <c r="D635" s="400" t="s">
        <v>558</v>
      </c>
      <c r="E635" s="400" t="s">
        <v>495</v>
      </c>
      <c r="F635" s="42">
        <v>15478</v>
      </c>
    </row>
    <row r="636" spans="1:6" ht="12">
      <c r="A636" s="2">
        <f t="shared" si="9"/>
        <v>125</v>
      </c>
      <c r="B636" s="409" t="s">
        <v>2840</v>
      </c>
      <c r="C636" s="401" t="s">
        <v>1803</v>
      </c>
      <c r="D636" s="400" t="s">
        <v>2841</v>
      </c>
      <c r="E636" s="400" t="s">
        <v>495</v>
      </c>
      <c r="F636" s="42">
        <v>90673.55</v>
      </c>
    </row>
    <row r="637" spans="1:6" ht="12">
      <c r="A637" s="2">
        <f t="shared" si="9"/>
        <v>126</v>
      </c>
      <c r="B637" s="409" t="s">
        <v>561</v>
      </c>
      <c r="C637" s="401" t="s">
        <v>1807</v>
      </c>
      <c r="D637" s="400" t="s">
        <v>116</v>
      </c>
      <c r="E637" s="400" t="s">
        <v>495</v>
      </c>
      <c r="F637" s="42">
        <v>14011.19</v>
      </c>
    </row>
    <row r="638" spans="1:6" ht="12">
      <c r="A638" s="2">
        <f t="shared" si="9"/>
        <v>127</v>
      </c>
      <c r="B638" s="409" t="s">
        <v>212</v>
      </c>
      <c r="C638" s="401" t="s">
        <v>1808</v>
      </c>
      <c r="D638" s="400" t="s">
        <v>213</v>
      </c>
      <c r="E638" s="400" t="s">
        <v>495</v>
      </c>
      <c r="F638" s="42">
        <v>157944.09</v>
      </c>
    </row>
    <row r="639" spans="1:6" ht="12">
      <c r="A639" s="2">
        <f t="shared" si="9"/>
        <v>128</v>
      </c>
      <c r="B639" s="409" t="s">
        <v>214</v>
      </c>
      <c r="C639" s="401" t="s">
        <v>1805</v>
      </c>
      <c r="D639" s="400" t="s">
        <v>215</v>
      </c>
      <c r="E639" s="400" t="s">
        <v>495</v>
      </c>
      <c r="F639" s="42">
        <v>70000</v>
      </c>
    </row>
    <row r="640" spans="1:6" ht="12">
      <c r="A640" s="2">
        <f>A639+1</f>
        <v>129</v>
      </c>
      <c r="B640" s="409" t="s">
        <v>3556</v>
      </c>
      <c r="C640" s="401" t="s">
        <v>1812</v>
      </c>
      <c r="D640" s="400" t="s">
        <v>1761</v>
      </c>
      <c r="E640" s="400" t="s">
        <v>495</v>
      </c>
      <c r="F640" s="406">
        <v>34179.76</v>
      </c>
    </row>
    <row r="641" spans="1:6" ht="12">
      <c r="A641" s="2">
        <f>A640+1</f>
        <v>130</v>
      </c>
      <c r="B641" s="409" t="s">
        <v>3573</v>
      </c>
      <c r="C641" s="401" t="s">
        <v>1804</v>
      </c>
      <c r="D641" s="400" t="s">
        <v>3574</v>
      </c>
      <c r="E641" s="400" t="s">
        <v>495</v>
      </c>
      <c r="F641" s="42">
        <v>119445</v>
      </c>
    </row>
    <row r="642" spans="1:6" ht="12">
      <c r="A642" s="2">
        <f>A641+1</f>
        <v>131</v>
      </c>
      <c r="B642" s="409" t="s">
        <v>562</v>
      </c>
      <c r="C642" s="401" t="s">
        <v>1809</v>
      </c>
      <c r="D642" s="400" t="s">
        <v>3575</v>
      </c>
      <c r="E642" s="400" t="s">
        <v>495</v>
      </c>
      <c r="F642" s="42">
        <v>45550</v>
      </c>
    </row>
    <row r="643" spans="1:6" ht="12">
      <c r="A643" s="2">
        <f>A642+1</f>
        <v>132</v>
      </c>
      <c r="B643" s="409" t="s">
        <v>217</v>
      </c>
      <c r="C643" s="401" t="s">
        <v>1805</v>
      </c>
      <c r="D643" s="400" t="s">
        <v>218</v>
      </c>
      <c r="E643" s="400" t="s">
        <v>495</v>
      </c>
      <c r="F643" s="42">
        <v>8265</v>
      </c>
    </row>
    <row r="644" spans="1:6" ht="12">
      <c r="A644" s="2">
        <f>A643+1</f>
        <v>133</v>
      </c>
      <c r="B644" s="409" t="s">
        <v>219</v>
      </c>
      <c r="C644" s="401" t="s">
        <v>1806</v>
      </c>
      <c r="D644" s="400" t="s">
        <v>220</v>
      </c>
      <c r="E644" s="400" t="s">
        <v>495</v>
      </c>
      <c r="F644" s="42">
        <v>98336.64</v>
      </c>
    </row>
    <row r="645" spans="1:6" ht="12">
      <c r="A645" s="238"/>
      <c r="B645" s="412"/>
      <c r="C645" s="413"/>
      <c r="D645" s="414"/>
      <c r="E645" s="414"/>
      <c r="F645" s="415"/>
    </row>
    <row r="646" spans="5:6" ht="15">
      <c r="E646" s="416" t="s">
        <v>3421</v>
      </c>
      <c r="F646" s="417">
        <f>SUM(F512:F644)</f>
        <v>18651262.080000013</v>
      </c>
    </row>
  </sheetData>
  <sheetProtection/>
  <mergeCells count="2">
    <mergeCell ref="A1:F1"/>
    <mergeCell ref="A509:F509"/>
  </mergeCells>
  <printOptions/>
  <pageMargins left="0.27" right="0.32" top="0.6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2014-07-09T17:12:49Z</cp:lastPrinted>
  <dcterms:created xsi:type="dcterms:W3CDTF">2013-10-23T08:09:44Z</dcterms:created>
  <dcterms:modified xsi:type="dcterms:W3CDTF">2014-07-31T08:28:17Z</dcterms:modified>
  <cp:category/>
  <cp:version/>
  <cp:contentType/>
  <cp:contentStatus/>
</cp:coreProperties>
</file>